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s099448\AppData\Local\Box\Box Edit\Documents\qNLuLRyNS0SY_f8ufRUpfw==\"/>
    </mc:Choice>
  </mc:AlternateContent>
  <xr:revisionPtr revIDLastSave="0" documentId="13_ncr:1_{A5961358-BB0F-41CD-8ACE-98A87667C3E8}" xr6:coauthVersionLast="47" xr6:coauthVersionMax="47" xr10:uidLastSave="{00000000-0000-0000-0000-000000000000}"/>
  <bookViews>
    <workbookView xWindow="-28920" yWindow="-4695" windowWidth="29040" windowHeight="15720" tabRatio="912" xr2:uid="{00000000-000D-0000-FFFF-FFFF00000000}"/>
  </bookViews>
  <sheets>
    <sheet name="見積書・発注依頼書 (入力)" sheetId="18" r:id="rId1"/>
    <sheet name="見積書・発注依頼書 (手書)" sheetId="26" r:id="rId2"/>
    <sheet name="記入例" sheetId="27" r:id="rId3"/>
  </sheets>
  <definedNames>
    <definedName name="IJOB1" localSheetId="2">記入例!$BM$13</definedName>
    <definedName name="IJOB1" localSheetId="1">'見積書・発注依頼書 (手書)'!$BJ$13</definedName>
    <definedName name="IJOB1">'見積書・発注依頼書 (入力)'!$BJ$13</definedName>
    <definedName name="IJOB2" localSheetId="2">記入例!$BP$13</definedName>
    <definedName name="IJOB2" localSheetId="1">'見積書・発注依頼書 (手書)'!$BM$13</definedName>
    <definedName name="IJOB2">'見積書・発注依頼書 (入力)'!$BM$13</definedName>
    <definedName name="IJOB3" localSheetId="2">記入例!$BS$13</definedName>
    <definedName name="IJOB3" localSheetId="1">'見積書・発注依頼書 (手書)'!$BP$13</definedName>
    <definedName name="IJOB3">'見積書・発注依頼書 (入力)'!$BP$13</definedName>
    <definedName name="IJOB4" localSheetId="2">記入例!$BV$13</definedName>
    <definedName name="IJOB4" localSheetId="1">'見積書・発注依頼書 (手書)'!$BS$13</definedName>
    <definedName name="IJOB4">'見積書・発注依頼書 (入力)'!$BS$13</definedName>
    <definedName name="PJコード1" localSheetId="2">記入例!$CE$13</definedName>
    <definedName name="PJコード1" localSheetId="1">'見積書・発注依頼書 (手書)'!$CB$13</definedName>
    <definedName name="PJコード1">'見積書・発注依頼書 (入力)'!$CB$13</definedName>
    <definedName name="PJコード2" localSheetId="2">記入例!$CH$13</definedName>
    <definedName name="PJコード2" localSheetId="1">'見積書・発注依頼書 (手書)'!$CE$13</definedName>
    <definedName name="PJコード2">'見積書・発注依頼書 (入力)'!$CE$13</definedName>
    <definedName name="PJコード3" localSheetId="2">記入例!$CK$13</definedName>
    <definedName name="PJコード3" localSheetId="1">'見積書・発注依頼書 (手書)'!$CH$13</definedName>
    <definedName name="PJコード3">'見積書・発注依頼書 (入力)'!$CH$13</definedName>
    <definedName name="PJコード4" localSheetId="2">記入例!$CN$13</definedName>
    <definedName name="PJコード4" localSheetId="1">'見積書・発注依頼書 (手書)'!$CK$13</definedName>
    <definedName name="PJコード4">'見積書・発注依頼書 (入力)'!$CK$13</definedName>
    <definedName name="_xlnm.Print_Area" localSheetId="2">記入例!$A$1:$FM$51</definedName>
    <definedName name="バージョン番号" localSheetId="2">記入例!$EU$33</definedName>
    <definedName name="バージョン番号" localSheetId="1">'見積書・発注依頼書 (手書)'!#REF!</definedName>
    <definedName name="バージョン番号">'見積書・発注依頼書 (入力)'!$ER$32</definedName>
    <definedName name="金額取決月" localSheetId="2">記入例!$AK$13</definedName>
    <definedName name="金額取決月" localSheetId="1">'見積書・発注依頼書 (手書)'!$AH$13</definedName>
    <definedName name="金額取決月">'見積書・発注依頼書 (入力)'!$AH$13</definedName>
    <definedName name="金額取決日" localSheetId="2">記入例!$AU$13</definedName>
    <definedName name="金額取決日" localSheetId="1">'見積書・発注依頼書 (手書)'!$AR$13</definedName>
    <definedName name="金額取決日">'見積書・発注依頼書 (入力)'!$AR$13</definedName>
    <definedName name="金額取決年" localSheetId="2">記入例!$U$13</definedName>
    <definedName name="金額取決年" localSheetId="1">'見積書・発注依頼書 (手書)'!$R$13</definedName>
    <definedName name="金額取決年">'見積書・発注依頼書 (入力)'!$R$13</definedName>
    <definedName name="決算未払金月" localSheetId="2">記入例!#REF!</definedName>
    <definedName name="決算未払金月" localSheetId="1">'見積書・発注依頼書 (手書)'!#REF!</definedName>
    <definedName name="決算未払金月">'見積書・発注依頼書 (入力)'!#REF!</definedName>
    <definedName name="決算未払金年" localSheetId="2">記入例!#REF!</definedName>
    <definedName name="決算未払金年" localSheetId="1">'見積書・発注依頼書 (手書)'!#REF!</definedName>
    <definedName name="決算未払金年">'見積書・発注依頼書 (入力)'!#REF!</definedName>
    <definedName name="建設業許可番号" localSheetId="2">記入例!$DV$14</definedName>
    <definedName name="建設業許可番号" localSheetId="1">'見積書・発注依頼書 (手書)'!$DS$14</definedName>
    <definedName name="建設業許可番号">'見積書・発注依頼書 (入力)'!$DS$14</definedName>
    <definedName name="見積依頼月" localSheetId="2">記入例!#REF!</definedName>
    <definedName name="見積依頼月" localSheetId="1">'見積書・発注依頼書 (手書)'!#REF!</definedName>
    <definedName name="見積依頼月">'見積書・発注依頼書 (入力)'!#REF!</definedName>
    <definedName name="見積依頼日" localSheetId="2">記入例!#REF!</definedName>
    <definedName name="見積依頼日" localSheetId="1">'見積書・発注依頼書 (手書)'!#REF!</definedName>
    <definedName name="見積依頼日">'見積書・発注依頼書 (入力)'!#REF!</definedName>
    <definedName name="見積依頼年" localSheetId="2">記入例!#REF!</definedName>
    <definedName name="見積依頼年" localSheetId="1">'見積書・発注依頼書 (手書)'!#REF!</definedName>
    <definedName name="見積依頼年">'見積書・発注依頼書 (入力)'!#REF!</definedName>
    <definedName name="見積依頼番号" localSheetId="2">記入例!$A$39</definedName>
    <definedName name="見積依頼番号" localSheetId="1">'見積書・発注依頼書 (手書)'!$A$38</definedName>
    <definedName name="見積依頼番号">'見積書・発注依頼書 (入力)'!$A$39</definedName>
    <definedName name="見積金額" localSheetId="2">記入例!$U$12</definedName>
    <definedName name="見積金額" localSheetId="1">'見積書・発注依頼書 (手書)'!$R$12</definedName>
    <definedName name="見積金額">'見積書・発注依頼書 (入力)'!$R$12</definedName>
    <definedName name="見積区分" localSheetId="2">記入例!$F$34</definedName>
    <definedName name="見積区分" localSheetId="1">'見積書・発注依頼書 (手書)'!$C$33</definedName>
    <definedName name="見積区分">'見積書・発注依頼書 (入力)'!$C$34</definedName>
    <definedName name="見積区分出力" localSheetId="2">記入例!#REF!</definedName>
    <definedName name="見積区分出力" localSheetId="1">'見積書・発注依頼書 (手書)'!#REF!</definedName>
    <definedName name="見積区分出力">'見積書・発注依頼書 (入力)'!#REF!</definedName>
    <definedName name="見積月" localSheetId="2">記入例!$AK$10</definedName>
    <definedName name="見積月" localSheetId="1">'見積書・発注依頼書 (手書)'!$AH$10</definedName>
    <definedName name="見積月">'見積書・発注依頼書 (入力)'!$AH$10</definedName>
    <definedName name="見積日" localSheetId="2">記入例!$AU$10</definedName>
    <definedName name="見積日" localSheetId="1">'見積書・発注依頼書 (手書)'!$AR$10</definedName>
    <definedName name="見積日">'見積書・発注依頼書 (入力)'!$AR$10</definedName>
    <definedName name="見積年" localSheetId="2">記入例!$U$10</definedName>
    <definedName name="見積年" localSheetId="1">'見積書・発注依頼書 (手書)'!$R$10</definedName>
    <definedName name="見積年">'見積書・発注依頼書 (入力)'!$R$10</definedName>
    <definedName name="見積納期From月" localSheetId="2">記入例!$AA$17</definedName>
    <definedName name="見積納期From月" localSheetId="1">'見積書・発注依頼書 (手書)'!$X$17</definedName>
    <definedName name="見積納期From月">'見積書・発注依頼書 (入力)'!$X$17</definedName>
    <definedName name="見積納期From日" localSheetId="2">記入例!$AF$17</definedName>
    <definedName name="見積納期From日" localSheetId="1">'見積書・発注依頼書 (手書)'!$AC$17</definedName>
    <definedName name="見積納期From日">'見積書・発注依頼書 (入力)'!$AC$17</definedName>
    <definedName name="見積納期From年" localSheetId="2">記入例!$T$17</definedName>
    <definedName name="見積納期From年" localSheetId="1">'見積書・発注依頼書 (手書)'!$Q$17</definedName>
    <definedName name="見積納期From年">'見積書・発注依頼書 (入力)'!$Q$17</definedName>
    <definedName name="見積納期To月" localSheetId="2">記入例!$AS$17</definedName>
    <definedName name="見積納期To月" localSheetId="1">'見積書・発注依頼書 (手書)'!$AP$17</definedName>
    <definedName name="見積納期To月">'見積書・発注依頼書 (入力)'!$AP$17</definedName>
    <definedName name="見積納期To日" localSheetId="2">記入例!$AX$17</definedName>
    <definedName name="見積納期To日" localSheetId="1">'見積書・発注依頼書 (手書)'!$AU$17</definedName>
    <definedName name="見積納期To日">'見積書・発注依頼書 (入力)'!$AU$17</definedName>
    <definedName name="見積納期To年" localSheetId="2">記入例!$AL$17</definedName>
    <definedName name="見積納期To年" localSheetId="1">'見積書・発注依頼書 (手書)'!$AI$17</definedName>
    <definedName name="見積納期To年">'見積書・発注依頼書 (入力)'!$AI$17</definedName>
    <definedName name="見積番号" localSheetId="2">記入例!$U$11</definedName>
    <definedName name="見積番号" localSheetId="1">'見積書・発注依頼書 (手書)'!$R$11</definedName>
    <definedName name="見積番号">'見積書・発注依頼書 (入力)'!$R$11</definedName>
    <definedName name="見積有効期間" localSheetId="2">記入例!$U$19</definedName>
    <definedName name="見積有効期間" localSheetId="1">'見積書・発注依頼書 (手書)'!$R$19</definedName>
    <definedName name="見積有効期間">'見積書・発注依頼書 (入力)'!$R$19</definedName>
    <definedName name="現場名" localSheetId="2">記入例!$BT$10</definedName>
    <definedName name="現場名" localSheetId="1">'見積書・発注依頼書 (手書)'!$BQ$10</definedName>
    <definedName name="現場名">'見積書・発注依頼書 (入力)'!$BQ$10</definedName>
    <definedName name="購買部署" localSheetId="2">記入例!$CV$13</definedName>
    <definedName name="購買部署" localSheetId="1">'見積書・発注依頼書 (手書)'!$CS$13</definedName>
    <definedName name="購買部署">'見積書・発注依頼書 (入力)'!$CS$13</definedName>
    <definedName name="仕事番号1" localSheetId="2">記入例!$BS$12</definedName>
    <definedName name="仕事番号1" localSheetId="1">'見積書・発注依頼書 (手書)'!$BP$12</definedName>
    <definedName name="仕事番号1">'見積書・発注依頼書 (入力)'!$BP$12</definedName>
    <definedName name="仕事番号2" localSheetId="2">記入例!$BV$12</definedName>
    <definedName name="仕事番号2" localSheetId="1">'見積書・発注依頼書 (手書)'!$BS$12</definedName>
    <definedName name="仕事番号2">'見積書・発注依頼書 (入力)'!$BS$12</definedName>
    <definedName name="仕事番号3" localSheetId="2">記入例!$CB$12</definedName>
    <definedName name="仕事番号3" localSheetId="1">'見積書・発注依頼書 (手書)'!$BY$12</definedName>
    <definedName name="仕事番号3">'見積書・発注依頼書 (入力)'!$BY$12</definedName>
    <definedName name="仕事番号4" localSheetId="2">記入例!$CE$12</definedName>
    <definedName name="仕事番号4" localSheetId="1">'見積書・発注依頼書 (手書)'!$CB$12</definedName>
    <definedName name="仕事番号4">'見積書・発注依頼書 (入力)'!$CB$12</definedName>
    <definedName name="仕事番号5" localSheetId="2">記入例!$CH$12</definedName>
    <definedName name="仕事番号5" localSheetId="1">'見積書・発注依頼書 (手書)'!$CE$12</definedName>
    <definedName name="仕事番号5">'見積書・発注依頼書 (入力)'!$CE$12</definedName>
    <definedName name="仕事番号6" localSheetId="2">記入例!$CK$12</definedName>
    <definedName name="仕事番号6" localSheetId="1">'見積書・発注依頼書 (手書)'!$CH$12</definedName>
    <definedName name="仕事番号6">'見積書・発注依頼書 (入力)'!$CH$12</definedName>
    <definedName name="仕事番号7" localSheetId="2">記入例!$CN$12</definedName>
    <definedName name="仕事番号7" localSheetId="1">'見積書・発注依頼書 (手書)'!$CK$12</definedName>
    <definedName name="仕事番号7">'見積書・発注依頼書 (入力)'!$CK$12</definedName>
    <definedName name="子会社仕事番号1" localSheetId="2">記入例!$DU$16</definedName>
    <definedName name="子会社仕事番号1" localSheetId="1">'見積書・発注依頼書 (手書)'!$DR$16</definedName>
    <definedName name="子会社仕事番号1">'見積書・発注依頼書 (入力)'!$DR$16</definedName>
    <definedName name="子会社仕事番号10" localSheetId="2">記入例!$FB$16</definedName>
    <definedName name="子会社仕事番号10" localSheetId="1">'見積書・発注依頼書 (手書)'!$EY$16</definedName>
    <definedName name="子会社仕事番号10">'見積書・発注依頼書 (入力)'!$EY$16</definedName>
    <definedName name="子会社仕事番号2" localSheetId="2">記入例!$DX$16</definedName>
    <definedName name="子会社仕事番号2" localSheetId="1">'見積書・発注依頼書 (手書)'!$DU$16</definedName>
    <definedName name="子会社仕事番号2">'見積書・発注依頼書 (入力)'!$DU$16</definedName>
    <definedName name="子会社仕事番号3" localSheetId="2">記入例!$ED$16</definedName>
    <definedName name="子会社仕事番号3" localSheetId="1">'見積書・発注依頼書 (手書)'!$EA$16</definedName>
    <definedName name="子会社仕事番号3">'見積書・発注依頼書 (入力)'!$EA$16</definedName>
    <definedName name="子会社仕事番号4" localSheetId="2">記入例!$EG$16</definedName>
    <definedName name="子会社仕事番号4" localSheetId="1">'見積書・発注依頼書 (手書)'!$ED$16</definedName>
    <definedName name="子会社仕事番号4">'見積書・発注依頼書 (入力)'!$ED$16</definedName>
    <definedName name="子会社仕事番号5" localSheetId="2">記入例!$EJ$16</definedName>
    <definedName name="子会社仕事番号5" localSheetId="1">'見積書・発注依頼書 (手書)'!$EG$16</definedName>
    <definedName name="子会社仕事番号5">'見積書・発注依頼書 (入力)'!$EG$16</definedName>
    <definedName name="子会社仕事番号6" localSheetId="2">記入例!$EM$16</definedName>
    <definedName name="子会社仕事番号6" localSheetId="1">'見積書・発注依頼書 (手書)'!$EJ$16</definedName>
    <definedName name="子会社仕事番号6">'見積書・発注依頼書 (入力)'!$EJ$16</definedName>
    <definedName name="子会社仕事番号7" localSheetId="2">記入例!$EP$16</definedName>
    <definedName name="子会社仕事番号7" localSheetId="1">'見積書・発注依頼書 (手書)'!$EM$16</definedName>
    <definedName name="子会社仕事番号7">'見積書・発注依頼書 (入力)'!$EM$16</definedName>
    <definedName name="子会社仕事番号8" localSheetId="2">記入例!$EV$16</definedName>
    <definedName name="子会社仕事番号8" localSheetId="1">'見積書・発注依頼書 (手書)'!$ES$16</definedName>
    <definedName name="子会社仕事番号8">'見積書・発注依頼書 (入力)'!$ES$16</definedName>
    <definedName name="子会社仕事番号9" localSheetId="2">記入例!$EY$16</definedName>
    <definedName name="子会社仕事番号9" localSheetId="1">'見積書・発注依頼書 (手書)'!$EV$16</definedName>
    <definedName name="子会社仕事番号9">'見積書・発注依頼書 (入力)'!$EV$16</definedName>
    <definedName name="支払条件" localSheetId="2">記入例!$F$39</definedName>
    <definedName name="支払条件" localSheetId="1">'見積書・発注依頼書 (手書)'!$C$38</definedName>
    <definedName name="支払条件">'見積書・発注依頼書 (入力)'!$C$39</definedName>
    <definedName name="支払条件その他" localSheetId="2">記入例!$AS$18</definedName>
    <definedName name="支払条件その他" localSheetId="1">'見積書・発注依頼書 (手書)'!$AP$18</definedName>
    <definedName name="支払条件その他">'見積書・発注依頼書 (入力)'!$AP$18</definedName>
    <definedName name="支払条件取込" localSheetId="2">記入例!$AG$37</definedName>
    <definedName name="支払条件取込" localSheetId="1">'見積書・発注依頼書 (手書)'!$AD$36</definedName>
    <definedName name="支払条件取込">'見積書・発注依頼書 (入力)'!$AD$37</definedName>
    <definedName name="支払条件出力" localSheetId="2">記入例!$T$18</definedName>
    <definedName name="支払条件出力" localSheetId="1">'見積書・発注依頼書 (手書)'!$Q$18</definedName>
    <definedName name="支払条件出力">'見積書・発注依頼書 (入力)'!$Q$18</definedName>
    <definedName name="支払条件選択値" localSheetId="2">記入例!#REF!</definedName>
    <definedName name="支払条件選択値" localSheetId="1">'見積書・発注依頼書 (手書)'!#REF!</definedName>
    <definedName name="支払条件選択値">'見積書・発注依頼書 (入力)'!#REF!</definedName>
    <definedName name="次ページ有無" localSheetId="2">記入例!$A$35</definedName>
    <definedName name="次ページ有無" localSheetId="1">'見積書・発注依頼書 (手書)'!$A$34</definedName>
    <definedName name="次ページ有無">'見積書・発注依頼書 (入力)'!$A$35</definedName>
    <definedName name="社員No" localSheetId="2">記入例!$CV$12</definedName>
    <definedName name="社員No" localSheetId="1">'見積書・発注依頼書 (手書)'!$CS$12</definedName>
    <definedName name="社員No">'見積書・発注依頼書 (入力)'!$CS$12</definedName>
    <definedName name="社名" localSheetId="2">記入例!$DP$10</definedName>
    <definedName name="社名" localSheetId="1">'見積書・発注依頼書 (手書)'!$DM$10</definedName>
    <definedName name="社名">'見積書・発注依頼書 (入力)'!$DM$10</definedName>
    <definedName name="取引先コード" localSheetId="2">記入例!$DV$15</definedName>
    <definedName name="取引先コード" localSheetId="1">'見積書・発注依頼書 (手書)'!$DS$15</definedName>
    <definedName name="取引先コード">'見積書・発注依頼書 (入力)'!$DS$15</definedName>
    <definedName name="取決金額" localSheetId="2">記入例!$U$14</definedName>
    <definedName name="取決金額" localSheetId="1">'見積書・発注依頼書 (手書)'!$R$14</definedName>
    <definedName name="取決金額">'見積書・発注依頼書 (入力)'!$R$14</definedName>
    <definedName name="住所１" localSheetId="2">記入例!$DP$11</definedName>
    <definedName name="住所１" localSheetId="1">'見積書・発注依頼書 (手書)'!$DM$11</definedName>
    <definedName name="住所１">'見積書・発注依頼書 (入力)'!$DM$11</definedName>
    <definedName name="住所２" localSheetId="2">記入例!$DP$12</definedName>
    <definedName name="住所２" localSheetId="1">'見積書・発注依頼書 (手書)'!$DM$12</definedName>
    <definedName name="住所２">'見積書・発注依頼書 (入力)'!$DM$12</definedName>
    <definedName name="消費税" localSheetId="2">記入例!$U$15</definedName>
    <definedName name="消費税" localSheetId="1">'見積書・発注依頼書 (手書)'!$R$15</definedName>
    <definedName name="消費税">'見積書・発注依頼書 (入力)'!$R$15</definedName>
    <definedName name="消費税区分" localSheetId="2">記入例!$BM$39</definedName>
    <definedName name="消費税区分" localSheetId="1">'見積書・発注依頼書 (手書)'!$BJ$38</definedName>
    <definedName name="消費税区分">'見積書・発注依頼書 (入力)'!$BJ$39</definedName>
    <definedName name="消費税区分その他" localSheetId="2">記入例!$ER$18</definedName>
    <definedName name="消費税区分その他" localSheetId="1">'見積書・発注依頼書 (手書)'!$EO$18</definedName>
    <definedName name="消費税区分その他">'見積書・発注依頼書 (入力)'!$EO$18</definedName>
    <definedName name="消費税区分出力" localSheetId="2">記入例!$DU$18</definedName>
    <definedName name="消費税区分出力" localSheetId="1">'見積書・発注依頼書 (手書)'!$DR$18</definedName>
    <definedName name="消費税区分出力">'見積書・発注依頼書 (入力)'!$DR$18</definedName>
    <definedName name="消費税取込" localSheetId="2">記入例!$AG$36</definedName>
    <definedName name="消費税取込" localSheetId="1">'見積書・発注依頼書 (手書)'!$AD$35</definedName>
    <definedName name="消費税取込">'見積書・発注依頼書 (入力)'!$AD$36</definedName>
    <definedName name="新規修正区分" localSheetId="2">記入例!$F$35</definedName>
    <definedName name="新規修正区分" localSheetId="1">'見積書・発注依頼書 (手書)'!$C$34</definedName>
    <definedName name="新規修正区分">'見積書・発注依頼書 (入力)'!$C$35</definedName>
    <definedName name="新規修正出力" localSheetId="2">記入例!#REF!</definedName>
    <definedName name="新規修正出力" localSheetId="1">'見積書・発注依頼書 (手書)'!#REF!</definedName>
    <definedName name="新規修正出力">'見積書・発注依頼書 (入力)'!#REF!</definedName>
    <definedName name="税込金額" localSheetId="2">記入例!$U$16</definedName>
    <definedName name="税込金額" localSheetId="1">'見積書・発注依頼書 (手書)'!$R$16</definedName>
    <definedName name="税込金額">'見積書・発注依頼書 (入力)'!$R$16</definedName>
    <definedName name="相殺予定金額" localSheetId="2">記入例!$BT$16</definedName>
    <definedName name="相殺予定金額" localSheetId="1">'見積書・発注依頼書 (手書)'!$BQ$16</definedName>
    <definedName name="相殺予定金額">'見積書・発注依頼書 (入力)'!$BQ$16</definedName>
    <definedName name="注文書記載" localSheetId="2">記入例!$F$36</definedName>
    <definedName name="注文書記載" localSheetId="1">'見積書・発注依頼書 (手書)'!$C$35</definedName>
    <definedName name="注文書記載">'見積書・発注依頼書 (入力)'!$C$36</definedName>
    <definedName name="注文書記載出力" localSheetId="2">記入例!$BS$17</definedName>
    <definedName name="注文書記載出力" localSheetId="1">'見積書・発注依頼書 (手書)'!$BP$17</definedName>
    <definedName name="注文書記載出力">'見積書・発注依頼書 (入力)'!$BP$17</definedName>
    <definedName name="注文摘要" localSheetId="2">記入例!$AG$39</definedName>
    <definedName name="注文摘要" localSheetId="1">'見積書・発注依頼書 (手書)'!$AD$38</definedName>
    <definedName name="注文摘要">'見積書・発注依頼書 (入力)'!$AD$39</definedName>
    <definedName name="注文摘要取込" localSheetId="2">記入例!$AG$34</definedName>
    <definedName name="注文摘要取込" localSheetId="1">'見積書・発注依頼書 (手書)'!$AD$33</definedName>
    <definedName name="注文摘要取込">'見積書・発注依頼書 (入力)'!$AD$34</definedName>
    <definedName name="注文摘要出力" localSheetId="2">記入例!$DU$17</definedName>
    <definedName name="注文摘要出力" localSheetId="1">'見積書・発注依頼書 (手書)'!$DR$17</definedName>
    <definedName name="注文摘要出力">'見積書・発注依頼書 (入力)'!$DR$17</definedName>
    <definedName name="注文納期From月" localSheetId="2">記入例!$BZ$18</definedName>
    <definedName name="注文納期From月" localSheetId="1">'見積書・発注依頼書 (手書)'!$BW$18</definedName>
    <definedName name="注文納期From月">'見積書・発注依頼書 (入力)'!$BW$18</definedName>
    <definedName name="注文納期From日" localSheetId="2">記入例!$CF$18</definedName>
    <definedName name="注文納期From日" localSheetId="1">'見積書・発注依頼書 (手書)'!$CC$18</definedName>
    <definedName name="注文納期From日">'見積書・発注依頼書 (入力)'!$CC$18</definedName>
    <definedName name="注文納期From年" localSheetId="2">記入例!$BS$18</definedName>
    <definedName name="注文納期From年" localSheetId="1">'見積書・発注依頼書 (手書)'!$BP$18</definedName>
    <definedName name="注文納期From年">'見積書・発注依頼書 (入力)'!$BP$18</definedName>
    <definedName name="注文納期To月" localSheetId="2">記入例!$CU$18</definedName>
    <definedName name="注文納期To月" localSheetId="1">'見積書・発注依頼書 (手書)'!$CR$18</definedName>
    <definedName name="注文納期To月">'見積書・発注依頼書 (入力)'!$CR$18</definedName>
    <definedName name="注文納期To日" localSheetId="2">記入例!$DA$18</definedName>
    <definedName name="注文納期To日" localSheetId="1">'見積書・発注依頼書 (手書)'!$CX$18</definedName>
    <definedName name="注文納期To日">'見積書・発注依頼書 (入力)'!$CX$18</definedName>
    <definedName name="注文納期To年" localSheetId="2">記入例!$CM$18</definedName>
    <definedName name="注文納期To年" localSheetId="1">'見積書・発注依頼書 (手書)'!$CJ$18</definedName>
    <definedName name="注文納期To年">'見積書・発注依頼書 (入力)'!$CJ$18</definedName>
    <definedName name="注文納入場所" localSheetId="2">記入例!$BT$19</definedName>
    <definedName name="注文納入場所" localSheetId="1">'見積書・発注依頼書 (手書)'!$BQ$19</definedName>
    <definedName name="注文納入場所">'見積書・発注依頼書 (入力)'!$BQ$19</definedName>
    <definedName name="注文番号1" localSheetId="2">記入例!#REF!</definedName>
    <definedName name="注文番号1" localSheetId="1">'見積書・発注依頼書 (手書)'!#REF!</definedName>
    <definedName name="注文番号1">'見積書・発注依頼書 (入力)'!#REF!</definedName>
    <definedName name="注文番号2" localSheetId="2">記入例!#REF!</definedName>
    <definedName name="注文番号2" localSheetId="1">'見積書・発注依頼書 (手書)'!#REF!</definedName>
    <definedName name="注文番号2">'見積書・発注依頼書 (入力)'!#REF!</definedName>
    <definedName name="調達部署" localSheetId="2">記入例!$CV$13</definedName>
    <definedName name="調達部署" localSheetId="1">'見積書・発注依頼書 (手書)'!$CS$13</definedName>
    <definedName name="調達部署">'見積書・発注依頼書 (入力)'!$CS$13</definedName>
    <definedName name="摘要" localSheetId="2">記入例!$DV$20</definedName>
    <definedName name="摘要" localSheetId="1">'見積書・発注依頼書 (手書)'!$DS$20</definedName>
    <definedName name="摘要">'見積書・発注依頼書 (入力)'!$DS$20</definedName>
    <definedName name="電話番号" localSheetId="2">記入例!$DP$13</definedName>
    <definedName name="電話番号" localSheetId="1">'見積書・発注依頼書 (手書)'!$DM$13</definedName>
    <definedName name="電話番号">'見積書・発注依頼書 (入力)'!$DM$13</definedName>
    <definedName name="特記事項" localSheetId="2">記入例!$T$20</definedName>
    <definedName name="特記事項" localSheetId="1">'見積書・発注依頼書 (手書)'!$Q$20</definedName>
    <definedName name="特記事項">'見積書・発注依頼書 (入力)'!$Q$20</definedName>
    <definedName name="内容" localSheetId="2">記入例!$BT$20</definedName>
    <definedName name="内容" localSheetId="1">'見積書・発注依頼書 (手書)'!$BQ$20</definedName>
    <definedName name="内容">'見積書・発注依頼書 (入力)'!$BQ$20</definedName>
    <definedName name="納入場所" localSheetId="2">記入例!$BT$11</definedName>
    <definedName name="納入場所" localSheetId="1">'見積書・発注依頼書 (手書)'!$BQ$11</definedName>
    <definedName name="納入場所">'見積書・発注依頼書 (入力)'!$BQ$11</definedName>
    <definedName name="法定福利費" localSheetId="2">記入例!$CS$39</definedName>
    <definedName name="法定福利費" localSheetId="1">'見積書・発注依頼書 (手書)'!$CP$38</definedName>
    <definedName name="法定福利費">'見積書・発注依頼書 (入力)'!$CP$39</definedName>
    <definedName name="法定福利費取込" localSheetId="2">記入例!$AG$35</definedName>
    <definedName name="法定福利費取込" localSheetId="1">'見積書・発注依頼書 (手書)'!$AD$34</definedName>
    <definedName name="法定福利費取込">'見積書・発注依頼書 (入力)'!$AD$35</definedName>
    <definedName name="法定福利費出力" localSheetId="2">記入例!$DU$19</definedName>
    <definedName name="法定福利費出力" localSheetId="1">'見積書・発注依頼書 (手書)'!$DR$19</definedName>
    <definedName name="法定福利費出力">'見積書・発注依頼書 (入力)'!$DR$19</definedName>
    <definedName name="有償支給先コード" localSheetId="2">記入例!$BZ$14</definedName>
    <definedName name="有償支給先コード" localSheetId="1">'見積書・発注依頼書 (手書)'!$BW$14</definedName>
    <definedName name="有償支給先コード">'見積書・発注依頼書 (入力)'!$BW$14</definedName>
    <definedName name="有償支給先名称" localSheetId="2">記入例!$BZ$15</definedName>
    <definedName name="有償支給先名称" localSheetId="1">'見積書・発注依頼書 (手書)'!$BW$15</definedName>
    <definedName name="有償支給先名称">'見積書・発注依頼書 (入力)'!$BW$15</definedName>
    <definedName name="郵便番号" localSheetId="2">記入例!$EO$13</definedName>
    <definedName name="郵便番号" localSheetId="1">'見積書・発注依頼書 (手書)'!$EL$13</definedName>
    <definedName name="郵便番号">'見積書・発注依頼書 (入力)'!$EL$13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23" i="18" l="1"/>
  <c r="AG37" i="27" l="1"/>
  <c r="AG36" i="27"/>
  <c r="AG35" i="27"/>
  <c r="AG34" i="27"/>
  <c r="EA23" i="27"/>
  <c r="CW23" i="27"/>
  <c r="U15" i="27"/>
  <c r="U16" i="27" s="1"/>
  <c r="DX23" i="18" l="1"/>
  <c r="AD36" i="26"/>
  <c r="AD35" i="26"/>
  <c r="AD34" i="26"/>
  <c r="AD33" i="26"/>
  <c r="R15" i="18"/>
  <c r="R16" i="18" l="1"/>
  <c r="AD37" i="18" l="1"/>
  <c r="AD35" i="18" l="1"/>
  <c r="AD36" i="18" l="1"/>
  <c r="AD34" i="18"/>
</calcChain>
</file>

<file path=xl/sharedStrings.xml><?xml version="1.0" encoding="utf-8"?>
<sst xmlns="http://schemas.openxmlformats.org/spreadsheetml/2006/main" count="340" uniqueCount="125">
  <si>
    <t>見積書・発注依頼書</t>
    <rPh sb="0" eb="2">
      <t>ミツモリ</t>
    </rPh>
    <rPh sb="2" eb="3">
      <t>ショ</t>
    </rPh>
    <rPh sb="4" eb="6">
      <t>ハッチュウ</t>
    </rPh>
    <rPh sb="6" eb="9">
      <t>イライショ</t>
    </rPh>
    <phoneticPr fontId="1"/>
  </si>
  <si>
    <t>年</t>
    <rPh sb="0" eb="1">
      <t>ネン</t>
    </rPh>
    <phoneticPr fontId="1"/>
  </si>
  <si>
    <t>月</t>
    <rPh sb="0" eb="1">
      <t>ゲツ</t>
    </rPh>
    <phoneticPr fontId="1"/>
  </si>
  <si>
    <t>日</t>
    <rPh sb="0" eb="1">
      <t>ニチ</t>
    </rPh>
    <phoneticPr fontId="1"/>
  </si>
  <si>
    <t>見積年月日</t>
    <rPh sb="0" eb="2">
      <t>ミツモ</t>
    </rPh>
    <rPh sb="2" eb="5">
      <t>ネンガッピ</t>
    </rPh>
    <phoneticPr fontId="1"/>
  </si>
  <si>
    <t>見積有効期間</t>
    <rPh sb="0" eb="2">
      <t>ミツモ</t>
    </rPh>
    <rPh sb="2" eb="4">
      <t>ユウコウ</t>
    </rPh>
    <rPh sb="4" eb="6">
      <t>キカン</t>
    </rPh>
    <phoneticPr fontId="1"/>
  </si>
  <si>
    <t>工期（納期）</t>
    <rPh sb="0" eb="1">
      <t>コウ</t>
    </rPh>
    <rPh sb="1" eb="2">
      <t>キ</t>
    </rPh>
    <rPh sb="3" eb="5">
      <t>ノウキ</t>
    </rPh>
    <phoneticPr fontId="1"/>
  </si>
  <si>
    <t>消費税区分</t>
    <rPh sb="0" eb="3">
      <t>ショウヒゼイ</t>
    </rPh>
    <rPh sb="3" eb="5">
      <t>クブン</t>
    </rPh>
    <phoneticPr fontId="1"/>
  </si>
  <si>
    <t>取引先コード</t>
    <rPh sb="0" eb="2">
      <t>トリヒキ</t>
    </rPh>
    <rPh sb="2" eb="3">
      <t>サキ</t>
    </rPh>
    <phoneticPr fontId="1"/>
  </si>
  <si>
    <t>注 文 摘 要</t>
    <rPh sb="0" eb="1">
      <t>チュウ</t>
    </rPh>
    <rPh sb="2" eb="3">
      <t>ブン</t>
    </rPh>
    <rPh sb="4" eb="5">
      <t>ツム</t>
    </rPh>
    <rPh sb="6" eb="7">
      <t>ヨウ</t>
    </rPh>
    <phoneticPr fontId="1"/>
  </si>
  <si>
    <t>ｺｰﾄﾞ</t>
    <phoneticPr fontId="1"/>
  </si>
  <si>
    <t>名称</t>
    <rPh sb="0" eb="2">
      <t>メイショウ</t>
    </rPh>
    <phoneticPr fontId="1"/>
  </si>
  <si>
    <t>支 払 条 件</t>
    <rPh sb="0" eb="1">
      <t>シ</t>
    </rPh>
    <rPh sb="2" eb="3">
      <t>バライ</t>
    </rPh>
    <rPh sb="4" eb="5">
      <t>ジョウ</t>
    </rPh>
    <rPh sb="6" eb="7">
      <t>ケン</t>
    </rPh>
    <phoneticPr fontId="1"/>
  </si>
  <si>
    <t>特 記 事 項</t>
    <rPh sb="0" eb="1">
      <t>トク</t>
    </rPh>
    <rPh sb="2" eb="3">
      <t>キ</t>
    </rPh>
    <rPh sb="4" eb="5">
      <t>コト</t>
    </rPh>
    <rPh sb="6" eb="7">
      <t>コウ</t>
    </rPh>
    <phoneticPr fontId="1"/>
  </si>
  <si>
    <t>相殺予定金額</t>
    <phoneticPr fontId="1"/>
  </si>
  <si>
    <t>工期（納期）</t>
    <rPh sb="0" eb="2">
      <t>コウキ</t>
    </rPh>
    <rPh sb="3" eb="5">
      <t>ノウキ</t>
    </rPh>
    <phoneticPr fontId="1"/>
  </si>
  <si>
    <t>号</t>
    <rPh sb="0" eb="1">
      <t>ゴウ</t>
    </rPh>
    <phoneticPr fontId="1"/>
  </si>
  <si>
    <t>取決金額（税抜）</t>
    <rPh sb="0" eb="2">
      <t>トリキ</t>
    </rPh>
    <rPh sb="2" eb="4">
      <t>キンガク</t>
    </rPh>
    <rPh sb="5" eb="6">
      <t>ゼイ</t>
    </rPh>
    <rPh sb="6" eb="7">
      <t>ヌ</t>
    </rPh>
    <phoneticPr fontId="1"/>
  </si>
  <si>
    <t>納 入 場 所</t>
    <rPh sb="0" eb="1">
      <t>オサム</t>
    </rPh>
    <rPh sb="2" eb="3">
      <t>イリ</t>
    </rPh>
    <rPh sb="4" eb="5">
      <t>バ</t>
    </rPh>
    <rPh sb="6" eb="7">
      <t>ショ</t>
    </rPh>
    <phoneticPr fontId="1"/>
  </si>
  <si>
    <t>仕 事 番 号</t>
    <rPh sb="0" eb="1">
      <t>ツコウ</t>
    </rPh>
    <rPh sb="2" eb="3">
      <t>コト</t>
    </rPh>
    <rPh sb="4" eb="5">
      <t>バン</t>
    </rPh>
    <rPh sb="6" eb="7">
      <t>ゴウ</t>
    </rPh>
    <phoneticPr fontId="1"/>
  </si>
  <si>
    <t>現　 場 　名</t>
    <rPh sb="0" eb="1">
      <t>ウツツ</t>
    </rPh>
    <rPh sb="3" eb="4">
      <t>バ</t>
    </rPh>
    <rPh sb="6" eb="7">
      <t>メイ</t>
    </rPh>
    <phoneticPr fontId="1"/>
  </si>
  <si>
    <t>消費税</t>
    <phoneticPr fontId="1"/>
  </si>
  <si>
    <t>年</t>
    <phoneticPr fontId="1"/>
  </si>
  <si>
    <t>内　　　　容</t>
    <rPh sb="0" eb="1">
      <t>ウチ</t>
    </rPh>
    <rPh sb="5" eb="6">
      <t>カタチ</t>
    </rPh>
    <phoneticPr fontId="1"/>
  </si>
  <si>
    <t>－</t>
    <phoneticPr fontId="1"/>
  </si>
  <si>
    <t>建設業許可番号</t>
    <phoneticPr fontId="1"/>
  </si>
  <si>
    <t>名     称</t>
    <rPh sb="0" eb="1">
      <t>ナ</t>
    </rPh>
    <rPh sb="6" eb="7">
      <t>ショウ</t>
    </rPh>
    <phoneticPr fontId="1"/>
  </si>
  <si>
    <t>　
　　</t>
    <phoneticPr fontId="1"/>
  </si>
  <si>
    <t>日～</t>
    <phoneticPr fontId="1"/>
  </si>
  <si>
    <t>法定福利費</t>
    <phoneticPr fontId="1"/>
  </si>
  <si>
    <t>摘　　　　要</t>
    <rPh sb="0" eb="1">
      <t>テキ</t>
    </rPh>
    <rPh sb="5" eb="6">
      <t>ヨウ</t>
    </rPh>
    <phoneticPr fontId="1"/>
  </si>
  <si>
    <t>工事項目</t>
  </si>
  <si>
    <t>原価
枝番</t>
    <rPh sb="0" eb="2">
      <t>ゲンカ</t>
    </rPh>
    <rPh sb="3" eb="4">
      <t>エダ</t>
    </rPh>
    <rPh sb="4" eb="5">
      <t>バン</t>
    </rPh>
    <phoneticPr fontId="1"/>
  </si>
  <si>
    <t>品名・工事名</t>
    <phoneticPr fontId="1"/>
  </si>
  <si>
    <t>－</t>
    <phoneticPr fontId="1"/>
  </si>
  <si>
    <t>子会社仕事番号</t>
    <rPh sb="0" eb="3">
      <t>コガイシャ</t>
    </rPh>
    <rPh sb="3" eb="4">
      <t>ツコウ</t>
    </rPh>
    <rPh sb="4" eb="5">
      <t>コト</t>
    </rPh>
    <rPh sb="5" eb="6">
      <t>バン</t>
    </rPh>
    <rPh sb="6" eb="7">
      <t>ゴウ</t>
    </rPh>
    <phoneticPr fontId="1"/>
  </si>
  <si>
    <t>注文摘要</t>
    <rPh sb="0" eb="2">
      <t>チュウモン</t>
    </rPh>
    <rPh sb="2" eb="4">
      <t>テキヨウ</t>
    </rPh>
    <phoneticPr fontId="1"/>
  </si>
  <si>
    <t>支払条件</t>
    <rPh sb="0" eb="2">
      <t>シハライ</t>
    </rPh>
    <rPh sb="2" eb="4">
      <t>ジョウケン</t>
    </rPh>
    <phoneticPr fontId="1"/>
  </si>
  <si>
    <t>1:資機材</t>
    <rPh sb="2" eb="5">
      <t>シキザイ</t>
    </rPh>
    <phoneticPr fontId="1"/>
  </si>
  <si>
    <t>2:外注工事</t>
    <rPh sb="2" eb="4">
      <t>ガイチュウ</t>
    </rPh>
    <rPh sb="4" eb="6">
      <t>コウジ</t>
    </rPh>
    <phoneticPr fontId="1"/>
  </si>
  <si>
    <t>6:経費</t>
    <rPh sb="2" eb="4">
      <t>ケイヒ</t>
    </rPh>
    <phoneticPr fontId="1"/>
  </si>
  <si>
    <t>13:課税8%</t>
    <rPh sb="3" eb="5">
      <t>カゼイ</t>
    </rPh>
    <phoneticPr fontId="1"/>
  </si>
  <si>
    <t>17:非課税</t>
    <rPh sb="3" eb="6">
      <t>ヒカゼイ</t>
    </rPh>
    <phoneticPr fontId="1"/>
  </si>
  <si>
    <t>19:対象外</t>
    <rPh sb="3" eb="6">
      <t>タイショウガイ</t>
    </rPh>
    <phoneticPr fontId="1"/>
  </si>
  <si>
    <t>1:見積書に含む</t>
    <rPh sb="2" eb="5">
      <t>ミツモリショ</t>
    </rPh>
    <rPh sb="6" eb="7">
      <t>フク</t>
    </rPh>
    <phoneticPr fontId="1"/>
  </si>
  <si>
    <t>1:貴社規定通り</t>
    <rPh sb="2" eb="4">
      <t>キシャ</t>
    </rPh>
    <rPh sb="4" eb="6">
      <t>キテイ</t>
    </rPh>
    <rPh sb="6" eb="7">
      <t>ドオ</t>
    </rPh>
    <phoneticPr fontId="1"/>
  </si>
  <si>
    <t>2:その他</t>
    <rPh sb="4" eb="5">
      <t>タ</t>
    </rPh>
    <phoneticPr fontId="1"/>
  </si>
  <si>
    <t>2:対象外(資機材)</t>
    <rPh sb="2" eb="5">
      <t>タイショウガイ</t>
    </rPh>
    <rPh sb="6" eb="9">
      <t>シキザイ</t>
    </rPh>
    <phoneticPr fontId="1"/>
  </si>
  <si>
    <t>JOB
担当</t>
    <rPh sb="4" eb="6">
      <t>タントウ</t>
    </rPh>
    <phoneticPr fontId="1"/>
  </si>
  <si>
    <t>PJ
コード</t>
    <phoneticPr fontId="1"/>
  </si>
  <si>
    <t>調達
担当</t>
    <rPh sb="0" eb="2">
      <t>チョウタツ</t>
    </rPh>
    <rPh sb="3" eb="5">
      <t>タントウ</t>
    </rPh>
    <phoneticPr fontId="1"/>
  </si>
  <si>
    <t>※２ 取引先見積書を必ず添付</t>
    <rPh sb="3" eb="5">
      <t>トリヒキ</t>
    </rPh>
    <rPh sb="5" eb="6">
      <t>サキ</t>
    </rPh>
    <phoneticPr fontId="1"/>
  </si>
  <si>
    <t>※３ 金額欄の桁数は最大10桁とする</t>
    <phoneticPr fontId="1"/>
  </si>
  <si>
    <t>7:資機材等（専門工事）</t>
    <rPh sb="2" eb="5">
      <t>シキザイ</t>
    </rPh>
    <rPh sb="5" eb="6">
      <t>トウ</t>
    </rPh>
    <rPh sb="7" eb="9">
      <t>センモン</t>
    </rPh>
    <rPh sb="9" eb="11">
      <t>コウジ</t>
    </rPh>
    <phoneticPr fontId="1"/>
  </si>
  <si>
    <t>社名</t>
    <rPh sb="0" eb="2">
      <t>シャメイ</t>
    </rPh>
    <phoneticPr fontId="1"/>
  </si>
  <si>
    <t>電話番号</t>
    <rPh sb="0" eb="2">
      <t>デンワ</t>
    </rPh>
    <rPh sb="2" eb="4">
      <t>バンゴウ</t>
    </rPh>
    <phoneticPr fontId="1"/>
  </si>
  <si>
    <t>住所</t>
    <rPh sb="0" eb="2">
      <t>ジュウショ</t>
    </rPh>
    <phoneticPr fontId="1"/>
  </si>
  <si>
    <t>郵便番号</t>
    <rPh sb="0" eb="2">
      <t>ユウビン</t>
    </rPh>
    <rPh sb="2" eb="4">
      <t>バンゴウ</t>
    </rPh>
    <phoneticPr fontId="1"/>
  </si>
  <si>
    <t>注文書記載</t>
    <rPh sb="0" eb="3">
      <t>チュウモンショ</t>
    </rPh>
    <rPh sb="3" eb="5">
      <t>キサイ</t>
    </rPh>
    <phoneticPr fontId="1"/>
  </si>
  <si>
    <t>見積区分</t>
    <rPh sb="0" eb="2">
      <t>ミツモリ</t>
    </rPh>
    <rPh sb="2" eb="4">
      <t>クブン</t>
    </rPh>
    <phoneticPr fontId="1"/>
  </si>
  <si>
    <t>新規修正区分</t>
    <rPh sb="0" eb="2">
      <t>シンキ</t>
    </rPh>
    <rPh sb="2" eb="4">
      <t>シュウセイ</t>
    </rPh>
    <rPh sb="4" eb="6">
      <t>クブン</t>
    </rPh>
    <phoneticPr fontId="1"/>
  </si>
  <si>
    <t>注文摘要ＤＢ挿入値</t>
    <rPh sb="0" eb="2">
      <t>チュウモン</t>
    </rPh>
    <rPh sb="2" eb="4">
      <t>テキヨウ</t>
    </rPh>
    <rPh sb="6" eb="8">
      <t>ソウニュウ</t>
    </rPh>
    <rPh sb="8" eb="9">
      <t>チ</t>
    </rPh>
    <phoneticPr fontId="1"/>
  </si>
  <si>
    <t>法定福利費ＤＢ挿入値</t>
    <rPh sb="0" eb="2">
      <t>ホウテイ</t>
    </rPh>
    <rPh sb="2" eb="4">
      <t>フクリ</t>
    </rPh>
    <rPh sb="4" eb="5">
      <t>ヒ</t>
    </rPh>
    <phoneticPr fontId="1"/>
  </si>
  <si>
    <t>消費税区分ＤＢ挿入値</t>
    <rPh sb="0" eb="3">
      <t>ショウヒゼイ</t>
    </rPh>
    <rPh sb="3" eb="5">
      <t>クブン</t>
    </rPh>
    <phoneticPr fontId="1"/>
  </si>
  <si>
    <t>支払条件ＤＢ挿入値</t>
    <rPh sb="0" eb="2">
      <t>シハライ</t>
    </rPh>
    <rPh sb="2" eb="4">
      <t>ジョウケン</t>
    </rPh>
    <phoneticPr fontId="1"/>
  </si>
  <si>
    <t>法定福利費</t>
    <rPh sb="0" eb="2">
      <t>ホウテイ</t>
    </rPh>
    <rPh sb="2" eb="4">
      <t>フクリ</t>
    </rPh>
    <rPh sb="4" eb="5">
      <t>ヒ</t>
    </rPh>
    <phoneticPr fontId="1"/>
  </si>
  <si>
    <t>14:課税10%</t>
    <rPh sb="3" eb="5">
      <t>カゼイ</t>
    </rPh>
    <phoneticPr fontId="1"/>
  </si>
  <si>
    <t>18:軽減税率</t>
    <rPh sb="3" eb="5">
      <t>ケイゲン</t>
    </rPh>
    <rPh sb="5" eb="7">
      <t>ゼイリツ</t>
    </rPh>
    <phoneticPr fontId="1"/>
  </si>
  <si>
    <t>※４　「工事項目」は当社で記載（当社オリジナル）</t>
    <rPh sb="10" eb="12">
      <t>トウシャ</t>
    </rPh>
    <rPh sb="13" eb="15">
      <t>キサイ</t>
    </rPh>
    <rPh sb="16" eb="18">
      <t>トウシャ</t>
    </rPh>
    <phoneticPr fontId="1"/>
  </si>
  <si>
    <t xml:space="preserve">SKKオリジナル  2023.5.23版 </t>
    <phoneticPr fontId="1"/>
  </si>
  <si>
    <t>見 積 番 号</t>
  </si>
  <si>
    <r>
      <t>見積金額</t>
    </r>
    <r>
      <rPr>
        <sz val="7"/>
        <rFont val="ＭＳ Ｐゴシック"/>
        <family val="3"/>
        <charset val="128"/>
        <scheme val="minor"/>
      </rPr>
      <t>(税抜)</t>
    </r>
    <phoneticPr fontId="1"/>
  </si>
  <si>
    <t xml:space="preserve">金額取決日 </t>
    <phoneticPr fontId="1"/>
  </si>
  <si>
    <r>
      <t>取決金額</t>
    </r>
    <r>
      <rPr>
        <sz val="7"/>
        <rFont val="ＭＳ Ｐゴシック"/>
        <family val="3"/>
        <charset val="128"/>
        <scheme val="minor"/>
      </rPr>
      <t>(税抜)</t>
    </r>
    <phoneticPr fontId="1"/>
  </si>
  <si>
    <t>～</t>
    <phoneticPr fontId="1"/>
  </si>
  <si>
    <t>日間</t>
    <rPh sb="0" eb="2">
      <t>ヒカン</t>
    </rPh>
    <phoneticPr fontId="1"/>
  </si>
  <si>
    <t>I - 
J O B</t>
    <phoneticPr fontId="1"/>
  </si>
  <si>
    <t>有償支給先</t>
    <phoneticPr fontId="1"/>
  </si>
  <si>
    <t>（＝立替先）</t>
  </si>
  <si>
    <t>承認</t>
    <rPh sb="0" eb="2">
      <t>ショウニン</t>
    </rPh>
    <phoneticPr fontId="1"/>
  </si>
  <si>
    <t>審　　　査</t>
    <rPh sb="0" eb="1">
      <t>シン</t>
    </rPh>
    <rPh sb="4" eb="5">
      <t>サ</t>
    </rPh>
    <phoneticPr fontId="1"/>
  </si>
  <si>
    <t>主査</t>
    <rPh sb="0" eb="2">
      <t>シュサ</t>
    </rPh>
    <phoneticPr fontId="1"/>
  </si>
  <si>
    <t>　1 ： 未成　　2 ： 決算未払金　　3 ： 追加原価</t>
    <rPh sb="5" eb="7">
      <t>ミセイ</t>
    </rPh>
    <rPh sb="13" eb="18">
      <t>ケッサンミバライキン</t>
    </rPh>
    <rPh sb="24" eb="28">
      <t>ツイカゲンカ</t>
    </rPh>
    <phoneticPr fontId="1"/>
  </si>
  <si>
    <t>※発行済注文書の金額増減、または工期変更のときに記入する</t>
    <phoneticPr fontId="1"/>
  </si>
  <si>
    <t>(注)決算未払金または追加原価の場合に記載</t>
    <rPh sb="1" eb="2">
      <t>チュウ</t>
    </rPh>
    <rPh sb="3" eb="5">
      <t>ケッサン</t>
    </rPh>
    <rPh sb="5" eb="6">
      <t>ミ</t>
    </rPh>
    <rPh sb="6" eb="7">
      <t>バラ</t>
    </rPh>
    <rPh sb="7" eb="8">
      <t>キン</t>
    </rPh>
    <rPh sb="11" eb="13">
      <t>ツイカ</t>
    </rPh>
    <rPh sb="13" eb="15">
      <t>ゲンカ</t>
    </rPh>
    <rPh sb="16" eb="18">
      <t>バアイ</t>
    </rPh>
    <rPh sb="19" eb="21">
      <t>キサイ</t>
    </rPh>
    <phoneticPr fontId="1"/>
  </si>
  <si>
    <t>注文番号※</t>
    <phoneticPr fontId="1"/>
  </si>
  <si>
    <t>7 7 9 0 -</t>
    <phoneticPr fontId="1"/>
  </si>
  <si>
    <t>　1 ： 新規　　2 ： 修正</t>
    <rPh sb="5" eb="7">
      <t>シンキ</t>
    </rPh>
    <rPh sb="13" eb="15">
      <t>シュウセイ</t>
    </rPh>
    <phoneticPr fontId="1"/>
  </si>
  <si>
    <t>　　　年　　　月決算分　</t>
    <rPh sb="3" eb="4">
      <t>ネン</t>
    </rPh>
    <rPh sb="7" eb="8">
      <t>ガツ</t>
    </rPh>
    <rPh sb="8" eb="11">
      <t>ケッサンブン</t>
    </rPh>
    <phoneticPr fontId="1"/>
  </si>
  <si>
    <t>　　年　　　　　月　　　　　日　　</t>
    <rPh sb="2" eb="3">
      <t>ネン</t>
    </rPh>
    <rPh sb="8" eb="9">
      <t>ガツ</t>
    </rPh>
    <rPh sb="14" eb="15">
      <t>ヒ</t>
    </rPh>
    <phoneticPr fontId="1"/>
  </si>
  <si>
    <r>
      <t>合計</t>
    </r>
    <r>
      <rPr>
        <sz val="8"/>
        <rFont val="ＭＳ Ｐゴシック"/>
        <family val="3"/>
        <charset val="128"/>
        <scheme val="minor"/>
      </rPr>
      <t>(税込)</t>
    </r>
    <phoneticPr fontId="1"/>
  </si>
  <si>
    <t>ＦＯ</t>
    <phoneticPr fontId="1"/>
  </si>
  <si>
    <t>見積金額（税抜）</t>
    <rPh sb="0" eb="2">
      <t>ミツモリ</t>
    </rPh>
    <rPh sb="2" eb="4">
      <t>キンガク</t>
    </rPh>
    <rPh sb="5" eb="6">
      <t>ゼイ</t>
    </rPh>
    <rPh sb="6" eb="7">
      <t>ヌ</t>
    </rPh>
    <phoneticPr fontId="1"/>
  </si>
  <si>
    <t>コード</t>
    <phoneticPr fontId="1"/>
  </si>
  <si>
    <t>メーカー</t>
    <phoneticPr fontId="1"/>
  </si>
  <si>
    <t>1：資機材　　2：外注工事　　6：経費</t>
    <phoneticPr fontId="1"/>
  </si>
  <si>
    <t>13：課税８％　14：課税１０％　17：非課税
19：対象外　18：軽減税率</t>
    <phoneticPr fontId="1"/>
  </si>
  <si>
    <t>1：見積書に含む　　2：対象外（資機材）</t>
    <phoneticPr fontId="1"/>
  </si>
  <si>
    <t>1：貴社規定通り　　　2：その他</t>
    <phoneticPr fontId="1"/>
  </si>
  <si>
    <t>ABC-123</t>
    <phoneticPr fontId="1"/>
  </si>
  <si>
    <t>60</t>
    <phoneticPr fontId="1"/>
  </si>
  <si>
    <t>○○クリーンセンター</t>
    <phoneticPr fontId="1"/>
  </si>
  <si>
    <t>　○○株式会社　東京支社</t>
    <phoneticPr fontId="1"/>
  </si>
  <si>
    <t>　東京都○○区○○町1-2-3</t>
    <phoneticPr fontId="1"/>
  </si>
  <si>
    <t>03-1234-5678</t>
    <phoneticPr fontId="1"/>
  </si>
  <si>
    <t>123-4567</t>
    <phoneticPr fontId="1"/>
  </si>
  <si>
    <t>特-00　第12345号</t>
    <rPh sb="0" eb="1">
      <t>トク</t>
    </rPh>
    <rPh sb="5" eb="6">
      <t>ダイ</t>
    </rPh>
    <rPh sb="11" eb="12">
      <t>ゴウ</t>
    </rPh>
    <phoneticPr fontId="1"/>
  </si>
  <si>
    <t>　破砕機修繕</t>
    <rPh sb="1" eb="6">
      <t>ハサイキシュウゼン</t>
    </rPh>
    <phoneticPr fontId="1"/>
  </si>
  <si>
    <t>作成方法</t>
    <rPh sb="0" eb="4">
      <t>サクセイホウホウ</t>
    </rPh>
    <phoneticPr fontId="1"/>
  </si>
  <si>
    <t>貴社控</t>
    <rPh sb="0" eb="2">
      <t>キシャ</t>
    </rPh>
    <rPh sb="2" eb="3">
      <t>ヒカ</t>
    </rPh>
    <phoneticPr fontId="1"/>
  </si>
  <si>
    <t>　押印後の本紙をコピーし、貴社控えとして保管してください</t>
    <rPh sb="1" eb="4">
      <t>オウインゴ</t>
    </rPh>
    <rPh sb="5" eb="7">
      <t>ホンシ</t>
    </rPh>
    <rPh sb="13" eb="15">
      <t>キシャ</t>
    </rPh>
    <rPh sb="15" eb="16">
      <t>ヒカ</t>
    </rPh>
    <rPh sb="20" eb="22">
      <t>ホカン</t>
    </rPh>
    <phoneticPr fontId="1"/>
  </si>
  <si>
    <t>提出方法</t>
    <rPh sb="0" eb="4">
      <t>テイシュツホウホウ</t>
    </rPh>
    <phoneticPr fontId="1"/>
  </si>
  <si>
    <t>注意事項</t>
    <rPh sb="0" eb="4">
      <t>チュウイジコウ</t>
    </rPh>
    <phoneticPr fontId="1"/>
  </si>
  <si>
    <t>　社印押印後の本紙と貴社様式の見積書に社印押印したものと弊社発行の見積依頼書表紙３点を郵送してください</t>
    <rPh sb="1" eb="3">
      <t>シャイン</t>
    </rPh>
    <rPh sb="3" eb="6">
      <t>オウインゴ</t>
    </rPh>
    <rPh sb="7" eb="9">
      <t>ホンシ</t>
    </rPh>
    <rPh sb="10" eb="12">
      <t>キシャ</t>
    </rPh>
    <rPh sb="12" eb="14">
      <t>ヨウシキ</t>
    </rPh>
    <rPh sb="15" eb="18">
      <t>ミツモリショ</t>
    </rPh>
    <rPh sb="19" eb="21">
      <t>シャイン</t>
    </rPh>
    <rPh sb="21" eb="23">
      <t>オウイン</t>
    </rPh>
    <rPh sb="28" eb="30">
      <t>ヘイシャ</t>
    </rPh>
    <rPh sb="30" eb="32">
      <t>ハッコウ</t>
    </rPh>
    <rPh sb="33" eb="38">
      <t>ミツモリイライショ</t>
    </rPh>
    <rPh sb="38" eb="40">
      <t>ヒョウシ</t>
    </rPh>
    <rPh sb="41" eb="42">
      <t>テン</t>
    </rPh>
    <rPh sb="43" eb="45">
      <t>ユウソウ</t>
    </rPh>
    <phoneticPr fontId="1"/>
  </si>
  <si>
    <t>　〇太枠内（ブルーの項目）はもれなく記入する。記入、押印漏れの場合は再提出していただきます。</t>
    <rPh sb="2" eb="5">
      <t>フトワクナイ</t>
    </rPh>
    <rPh sb="10" eb="12">
      <t>コウモク</t>
    </rPh>
    <rPh sb="18" eb="20">
      <t>キニュウ</t>
    </rPh>
    <rPh sb="23" eb="25">
      <t>キニュウ</t>
    </rPh>
    <rPh sb="26" eb="28">
      <t>オウイン</t>
    </rPh>
    <rPh sb="28" eb="29">
      <t>モ</t>
    </rPh>
    <rPh sb="31" eb="33">
      <t>バアイ</t>
    </rPh>
    <rPh sb="34" eb="37">
      <t>サイテイシュツ</t>
    </rPh>
    <phoneticPr fontId="1"/>
  </si>
  <si>
    <t>　〇注文番号（注文書に記載）、取引先コードは正確に記載する。</t>
    <rPh sb="2" eb="6">
      <t>チュウモンバンゴウ</t>
    </rPh>
    <rPh sb="7" eb="10">
      <t>チュウモンショ</t>
    </rPh>
    <rPh sb="11" eb="13">
      <t>キサイ</t>
    </rPh>
    <rPh sb="15" eb="18">
      <t>トリヒキサキ</t>
    </rPh>
    <rPh sb="22" eb="24">
      <t>セイカク</t>
    </rPh>
    <rPh sb="25" eb="27">
      <t>キサイ</t>
    </rPh>
    <phoneticPr fontId="1"/>
  </si>
  <si>
    <t>　〇消費税に１円未満の端数が生じた場合には、弊社規定の計算方法（小数点以下四捨五入）とさせていただきます。</t>
    <rPh sb="2" eb="5">
      <t>ショウヒゼイ</t>
    </rPh>
    <rPh sb="7" eb="8">
      <t>エン</t>
    </rPh>
    <rPh sb="8" eb="10">
      <t>ミマン</t>
    </rPh>
    <rPh sb="11" eb="13">
      <t>ハスウ</t>
    </rPh>
    <rPh sb="14" eb="15">
      <t>ショウ</t>
    </rPh>
    <rPh sb="17" eb="19">
      <t>バアイ</t>
    </rPh>
    <rPh sb="22" eb="24">
      <t>ヘイシャ</t>
    </rPh>
    <rPh sb="24" eb="26">
      <t>キテイ</t>
    </rPh>
    <rPh sb="27" eb="29">
      <t>ケイサン</t>
    </rPh>
    <rPh sb="29" eb="31">
      <t>ホウホウ</t>
    </rPh>
    <rPh sb="32" eb="37">
      <t>ショウスウテンイカ</t>
    </rPh>
    <rPh sb="37" eb="41">
      <t>シシャゴニュウ</t>
    </rPh>
    <phoneticPr fontId="1"/>
  </si>
  <si>
    <t>－</t>
    <phoneticPr fontId="1"/>
  </si>
  <si>
    <t>管理部</t>
    <rPh sb="0" eb="3">
      <t>カンリブ</t>
    </rPh>
    <phoneticPr fontId="1"/>
  </si>
  <si>
    <r>
      <t>　書式に（入力）入力→名前をつけて保存→印刷（白黒でも可）→社印押印　</t>
    </r>
    <r>
      <rPr>
        <sz val="9"/>
        <rFont val="ＭＳ Ｐゴシック"/>
        <family val="3"/>
        <charset val="128"/>
        <scheme val="minor"/>
      </rPr>
      <t>または</t>
    </r>
    <r>
      <rPr>
        <sz val="9"/>
        <color rgb="FFFF0000"/>
        <rFont val="ＭＳ Ｐゴシック"/>
        <family val="3"/>
        <charset val="128"/>
        <scheme val="minor"/>
      </rPr>
      <t>　書式（手書）を印刷（白黒でも可）→手書き→社印押印</t>
    </r>
    <rPh sb="1" eb="3">
      <t>ショシキ</t>
    </rPh>
    <rPh sb="5" eb="7">
      <t>ニュウリョク</t>
    </rPh>
    <rPh sb="8" eb="10">
      <t>ニュウリョク</t>
    </rPh>
    <rPh sb="11" eb="13">
      <t>ナマエ</t>
    </rPh>
    <rPh sb="17" eb="19">
      <t>ホゾン</t>
    </rPh>
    <rPh sb="20" eb="22">
      <t>インサツ</t>
    </rPh>
    <rPh sb="30" eb="32">
      <t>シャイン</t>
    </rPh>
    <rPh sb="32" eb="34">
      <t>オウイン</t>
    </rPh>
    <rPh sb="39" eb="41">
      <t>ショシキ</t>
    </rPh>
    <rPh sb="42" eb="44">
      <t>テガ</t>
    </rPh>
    <rPh sb="46" eb="48">
      <t>インサツ</t>
    </rPh>
    <rPh sb="56" eb="58">
      <t>テガ</t>
    </rPh>
    <rPh sb="60" eb="62">
      <t>シャイン</t>
    </rPh>
    <rPh sb="62" eb="64">
      <t>オウイン</t>
    </rPh>
    <phoneticPr fontId="1"/>
  </si>
  <si>
    <t>注文書記載</t>
  </si>
  <si>
    <t>※１ 着色部は貴社記載欄</t>
    <rPh sb="3" eb="6">
      <t>チャクショクブ</t>
    </rPh>
    <rPh sb="7" eb="9">
      <t>キシャ</t>
    </rPh>
    <phoneticPr fontId="1"/>
  </si>
  <si>
    <r>
      <t>三機グリーンテック株式会社　</t>
    </r>
    <r>
      <rPr>
        <sz val="15"/>
        <rFont val="ＭＳ Ｐゴシック"/>
        <family val="3"/>
        <charset val="128"/>
        <scheme val="minor"/>
      </rPr>
      <t>御中</t>
    </r>
    <rPh sb="0" eb="2">
      <t>サンキ</t>
    </rPh>
    <rPh sb="9" eb="13">
      <t>カブシキガイシャ</t>
    </rPh>
    <rPh sb="14" eb="16">
      <t>オンチュウ</t>
    </rPh>
    <phoneticPr fontId="1"/>
  </si>
  <si>
    <t>2024/04/01版</t>
    <phoneticPr fontId="1"/>
  </si>
  <si>
    <t>注文摘要</t>
    <rPh sb="0" eb="1">
      <t>チュウ</t>
    </rPh>
    <rPh sb="1" eb="2">
      <t>ブン</t>
    </rPh>
    <rPh sb="2" eb="3">
      <t>ツム</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</si>
</sst>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0;\-[$¥-411]#,##0"/>
    <numFmt numFmtId="177" formatCode="0_);[Red]\(0\)"/>
    <numFmt numFmtId="178" formatCode="00"/>
    <numFmt numFmtId="179" formatCode="0000"/>
    <numFmt numFmtId="180" formatCode="yyyy&quot;年&quot;m&quot;月&quot;d&quot;日&quot;;@"/>
    <numFmt numFmtId="181" formatCode="[DBNum3]0\ 0\ 0\ 0\ "/>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ＭＳ Ｐゴシック"/>
      <family val="3"/>
      <charset val="128"/>
      <scheme val="minor"/>
    </font>
    <font>
      <sz val="10"/>
      <name val="ＭＳ Ｐゴシック"/>
      <family val="3"/>
      <charset val="128"/>
      <scheme val="minor"/>
    </font>
    <font>
      <sz val="7"/>
      <name val="ＭＳ Ｐゴシック"/>
      <family val="3"/>
      <charset val="128"/>
      <scheme val="minor"/>
    </font>
    <font>
      <sz val="12"/>
      <name val="ＭＳ Ｐゴシック"/>
      <family val="3"/>
      <charset val="128"/>
      <scheme val="minor"/>
    </font>
    <font>
      <sz val="7.5"/>
      <name val="ＭＳ Ｐゴシック"/>
      <family val="3"/>
      <charset val="128"/>
      <scheme val="minor"/>
    </font>
    <font>
      <sz val="8"/>
      <name val="ＭＳ Ｐゴシック"/>
      <family val="3"/>
      <charset val="128"/>
      <scheme val="minor"/>
    </font>
    <font>
      <sz val="8"/>
      <name val="ＭＳ Ｐゴシック"/>
      <family val="2"/>
      <charset val="128"/>
      <scheme val="minor"/>
    </font>
    <font>
      <sz val="9"/>
      <color rgb="FF000000"/>
      <name val="MS UI Gothic"/>
      <family val="3"/>
      <charset val="128"/>
    </font>
    <font>
      <sz val="11"/>
      <color theme="1"/>
      <name val="ＭＳ Ｐゴシック"/>
      <family val="2"/>
      <charset val="128"/>
    </font>
    <font>
      <sz val="11"/>
      <name val="ＭＳ Ｐゴシック"/>
      <family val="3"/>
      <charset val="128"/>
    </font>
    <font>
      <b/>
      <sz val="10"/>
      <name val="ＭＳ Ｐゴシック"/>
      <family val="2"/>
      <charset val="128"/>
      <scheme val="minor"/>
    </font>
    <font>
      <sz val="11"/>
      <color theme="1"/>
      <name val="ＭＳ ゴシック"/>
      <family val="3"/>
      <charset val="128"/>
    </font>
    <font>
      <sz val="8"/>
      <name val="ＭＳ Ｐ明朝"/>
      <family val="1"/>
      <charset val="128"/>
    </font>
    <font>
      <sz val="7"/>
      <name val="ＭＳ Ｐ明朝"/>
      <family val="1"/>
      <charset val="128"/>
    </font>
    <font>
      <sz val="11"/>
      <name val="ＭＳ Ｐ明朝"/>
      <family val="1"/>
      <charset val="128"/>
    </font>
    <font>
      <sz val="14"/>
      <name val="ＭＳ Ｐゴシック"/>
      <family val="3"/>
      <charset val="128"/>
      <scheme val="minor"/>
    </font>
    <font>
      <b/>
      <sz val="18"/>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6"/>
      <name val="ＭＳ Ｐゴシック"/>
      <family val="3"/>
      <charset val="128"/>
      <scheme val="minor"/>
    </font>
    <font>
      <b/>
      <sz val="15"/>
      <name val="ＭＳ Ｐゴシック"/>
      <family val="3"/>
      <charset val="128"/>
      <scheme val="minor"/>
    </font>
    <font>
      <sz val="15"/>
      <name val="ＭＳ Ｐゴシック"/>
      <family val="3"/>
      <charset val="128"/>
      <scheme val="minor"/>
    </font>
    <font>
      <sz val="5"/>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7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bottom style="thin">
        <color auto="1"/>
      </bottom>
      <diagonal/>
    </border>
    <border>
      <left style="medium">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dotted">
        <color auto="1"/>
      </left>
      <right style="dotted">
        <color auto="1"/>
      </right>
      <top/>
      <bottom style="thin">
        <color auto="1"/>
      </bottom>
      <diagonal/>
    </border>
    <border>
      <left style="thin">
        <color auto="1"/>
      </left>
      <right/>
      <top style="medium">
        <color auto="1"/>
      </top>
      <bottom style="thin">
        <color indexed="64"/>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right style="dotted">
        <color auto="1"/>
      </right>
      <top/>
      <bottom style="thin">
        <color auto="1"/>
      </bottom>
      <diagonal/>
    </border>
    <border>
      <left/>
      <right style="medium">
        <color auto="1"/>
      </right>
      <top/>
      <bottom style="thin">
        <color auto="1"/>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thin">
        <color auto="1"/>
      </right>
      <top style="medium">
        <color indexed="64"/>
      </top>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auto="1"/>
      </right>
      <top/>
      <bottom style="thin">
        <color auto="1"/>
      </bottom>
      <diagonal/>
    </border>
    <border>
      <left style="dotted">
        <color auto="1"/>
      </left>
      <right/>
      <top/>
      <bottom style="thin">
        <color auto="1"/>
      </bottom>
      <diagonal/>
    </border>
    <border>
      <left style="dotted">
        <color auto="1"/>
      </left>
      <right style="dotted">
        <color auto="1"/>
      </right>
      <top style="thin">
        <color auto="1"/>
      </top>
      <bottom style="medium">
        <color indexed="64"/>
      </bottom>
      <diagonal/>
    </border>
    <border>
      <left style="thin">
        <color auto="1"/>
      </left>
      <right style="dotted">
        <color auto="1"/>
      </right>
      <top style="thin">
        <color auto="1"/>
      </top>
      <bottom style="medium">
        <color indexed="64"/>
      </bottom>
      <diagonal/>
    </border>
    <border>
      <left style="thin">
        <color auto="1"/>
      </left>
      <right/>
      <top/>
      <bottom style="medium">
        <color auto="1"/>
      </bottom>
      <diagonal/>
    </border>
    <border>
      <left/>
      <right style="medium">
        <color auto="1"/>
      </right>
      <top/>
      <bottom style="medium">
        <color auto="1"/>
      </bottom>
      <diagonal/>
    </border>
    <border>
      <left style="medium">
        <color rgb="FFFF0000"/>
      </left>
      <right/>
      <top/>
      <bottom/>
      <diagonal/>
    </border>
    <border>
      <left/>
      <right style="medium">
        <color rgb="FFFF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dotted">
        <color auto="1"/>
      </left>
      <right/>
      <top style="thin">
        <color auto="1"/>
      </top>
      <bottom/>
      <diagonal/>
    </border>
    <border>
      <left/>
      <right style="dotted">
        <color auto="1"/>
      </right>
      <top style="thin">
        <color auto="1"/>
      </top>
      <bottom/>
      <diagonal/>
    </border>
  </borders>
  <cellStyleXfs count="6">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0" fontId="15" fillId="0" borderId="0"/>
    <xf numFmtId="0" fontId="2" fillId="0" borderId="0">
      <alignment vertical="center"/>
    </xf>
    <xf numFmtId="38" fontId="2" fillId="0" borderId="0" applyFont="0" applyFill="0" applyBorder="0" applyAlignment="0" applyProtection="0">
      <alignment vertical="center"/>
    </xf>
  </cellStyleXfs>
  <cellXfs count="532">
    <xf numFmtId="0" fontId="0" fillId="0" borderId="0" xfId="0">
      <alignment vertical="center"/>
    </xf>
    <xf numFmtId="0" fontId="4" fillId="0" borderId="0" xfId="0" applyFont="1">
      <alignment vertical="center"/>
    </xf>
    <xf numFmtId="0" fontId="5" fillId="0" borderId="0" xfId="0" applyFont="1">
      <alignment vertical="center"/>
    </xf>
    <xf numFmtId="0" fontId="3" fillId="0" borderId="5" xfId="0" applyFont="1" applyBorder="1">
      <alignment vertical="center"/>
    </xf>
    <xf numFmtId="0" fontId="11" fillId="0" borderId="0" xfId="0" applyFont="1">
      <alignment vertical="center"/>
    </xf>
    <xf numFmtId="0" fontId="7" fillId="0" borderId="0" xfId="0" applyFont="1">
      <alignment vertical="center"/>
    </xf>
    <xf numFmtId="0" fontId="7" fillId="0" borderId="0" xfId="0" applyFont="1" applyAlignment="1">
      <alignment vertical="center" wrapText="1"/>
    </xf>
    <xf numFmtId="0" fontId="8" fillId="0" borderId="0" xfId="0" applyFont="1" applyAlignment="1">
      <alignment horizontal="center" vertical="top" wrapText="1"/>
    </xf>
    <xf numFmtId="0" fontId="7" fillId="0" borderId="1" xfId="0" applyFont="1" applyBorder="1">
      <alignment vertical="center"/>
    </xf>
    <xf numFmtId="176" fontId="9" fillId="0" borderId="7" xfId="0" applyNumberFormat="1" applyFont="1" applyBorder="1">
      <alignment vertical="center"/>
    </xf>
    <xf numFmtId="176" fontId="9" fillId="0" borderId="1" xfId="0" applyNumberFormat="1" applyFont="1" applyBorder="1">
      <alignment vertical="center"/>
    </xf>
    <xf numFmtId="0" fontId="5" fillId="0" borderId="0" xfId="0" applyFont="1" applyAlignment="1">
      <alignment horizontal="center" vertical="center"/>
    </xf>
    <xf numFmtId="0" fontId="4" fillId="0" borderId="0" xfId="0" applyFont="1" applyProtection="1">
      <alignment vertical="center"/>
      <protection locked="0"/>
    </xf>
    <xf numFmtId="0" fontId="9" fillId="0" borderId="4" xfId="0" applyFont="1" applyBorder="1" applyAlignment="1">
      <alignment horizontal="center" vertical="center"/>
    </xf>
    <xf numFmtId="0" fontId="3" fillId="0" borderId="0" xfId="0" applyFont="1">
      <alignment vertical="center"/>
    </xf>
    <xf numFmtId="0" fontId="3" fillId="0" borderId="8" xfId="0" applyFont="1" applyBorder="1" applyAlignment="1">
      <alignment vertical="center" wrapText="1"/>
    </xf>
    <xf numFmtId="0" fontId="17" fillId="0" borderId="0" xfId="0" applyFont="1">
      <alignment vertical="center"/>
    </xf>
    <xf numFmtId="0" fontId="7" fillId="0" borderId="7" xfId="0" applyFont="1" applyBorder="1">
      <alignment vertical="center"/>
    </xf>
    <xf numFmtId="179" fontId="3" fillId="0" borderId="7" xfId="0" applyNumberFormat="1" applyFont="1" applyBorder="1" applyProtection="1">
      <alignment vertical="center"/>
      <protection locked="0"/>
    </xf>
    <xf numFmtId="0" fontId="16" fillId="0" borderId="0" xfId="0" applyFont="1">
      <alignment vertical="center"/>
    </xf>
    <xf numFmtId="0" fontId="6" fillId="0" borderId="0" xfId="0" applyFont="1">
      <alignment vertical="center"/>
    </xf>
    <xf numFmtId="179" fontId="7" fillId="0" borderId="0" xfId="0" applyNumberFormat="1" applyFont="1">
      <alignment vertical="center"/>
    </xf>
    <xf numFmtId="178" fontId="7" fillId="0" borderId="0" xfId="0" applyNumberFormat="1" applyFont="1">
      <alignment vertical="center"/>
    </xf>
    <xf numFmtId="0" fontId="18" fillId="0" borderId="0" xfId="0" applyFont="1" applyAlignment="1"/>
    <xf numFmtId="0" fontId="19" fillId="0" borderId="0" xfId="0" applyFont="1" applyAlignment="1">
      <alignment horizontal="left" vertical="top"/>
    </xf>
    <xf numFmtId="178" fontId="3" fillId="0" borderId="0" xfId="0" applyNumberFormat="1" applyFont="1" applyProtection="1">
      <alignment vertical="center"/>
      <protection locked="0"/>
    </xf>
    <xf numFmtId="0" fontId="11" fillId="0" borderId="1" xfId="0" applyFont="1" applyBorder="1" applyAlignment="1"/>
    <xf numFmtId="0" fontId="11" fillId="0" borderId="3" xfId="0" applyFont="1" applyBorder="1" applyAlignment="1"/>
    <xf numFmtId="0" fontId="4" fillId="0" borderId="4" xfId="0" applyFont="1" applyBorder="1">
      <alignment vertical="center"/>
    </xf>
    <xf numFmtId="0" fontId="4" fillId="0" borderId="6" xfId="0" applyFont="1" applyBorder="1">
      <alignment vertical="center"/>
    </xf>
    <xf numFmtId="0" fontId="8" fillId="0" borderId="0" xfId="0" applyFont="1" applyAlignment="1">
      <alignment vertical="top" wrapText="1"/>
    </xf>
    <xf numFmtId="0" fontId="18" fillId="0" borderId="0" xfId="0" applyFont="1">
      <alignment vertical="center"/>
    </xf>
    <xf numFmtId="0" fontId="18" fillId="0" borderId="0" xfId="0" applyFont="1" applyAlignment="1">
      <alignment horizontal="left" vertical="center"/>
    </xf>
    <xf numFmtId="0" fontId="20" fillId="0" borderId="0" xfId="0" applyFont="1">
      <alignment vertical="center"/>
    </xf>
    <xf numFmtId="0" fontId="7" fillId="0" borderId="1" xfId="0" applyFont="1" applyBorder="1" applyAlignment="1">
      <alignment vertical="top"/>
    </xf>
    <xf numFmtId="0" fontId="7" fillId="0" borderId="39" xfId="0" applyFont="1" applyBorder="1">
      <alignment vertical="center"/>
    </xf>
    <xf numFmtId="0" fontId="5" fillId="0" borderId="24" xfId="0" applyFont="1" applyBorder="1">
      <alignment vertical="center"/>
    </xf>
    <xf numFmtId="0" fontId="5" fillId="0" borderId="23" xfId="0" applyFont="1" applyBorder="1">
      <alignment vertical="center"/>
    </xf>
    <xf numFmtId="0" fontId="7" fillId="0" borderId="27" xfId="0" applyFont="1" applyBorder="1">
      <alignment vertical="center"/>
    </xf>
    <xf numFmtId="0" fontId="7" fillId="0" borderId="20" xfId="0" applyFont="1" applyBorder="1">
      <alignment vertical="center"/>
    </xf>
    <xf numFmtId="0" fontId="10" fillId="0" borderId="23" xfId="0" applyFont="1" applyBorder="1">
      <alignment vertical="center"/>
    </xf>
    <xf numFmtId="0" fontId="3" fillId="0" borderId="20" xfId="0" applyFont="1" applyBorder="1">
      <alignment vertical="center"/>
    </xf>
    <xf numFmtId="0" fontId="9" fillId="0" borderId="43" xfId="0" applyFont="1" applyBorder="1" applyAlignment="1">
      <alignment horizontal="center" vertical="center"/>
    </xf>
    <xf numFmtId="0" fontId="7" fillId="0" borderId="56" xfId="0" applyFont="1" applyBorder="1">
      <alignment vertical="center"/>
    </xf>
    <xf numFmtId="0" fontId="7" fillId="0" borderId="57" xfId="0" applyFont="1" applyBorder="1">
      <alignment vertical="center"/>
    </xf>
    <xf numFmtId="0" fontId="3" fillId="0" borderId="0" xfId="0" applyFont="1" applyAlignment="1">
      <alignment horizontal="center" vertical="center"/>
    </xf>
    <xf numFmtId="0" fontId="7" fillId="0" borderId="33" xfId="0" applyFont="1" applyBorder="1" applyAlignment="1">
      <alignment vertical="top"/>
    </xf>
    <xf numFmtId="0" fontId="7" fillId="0" borderId="19" xfId="0" applyFont="1" applyBorder="1" applyAlignment="1">
      <alignment vertical="top"/>
    </xf>
    <xf numFmtId="38" fontId="9" fillId="0" borderId="20" xfId="0" applyNumberFormat="1" applyFont="1" applyBorder="1">
      <alignment vertical="center"/>
    </xf>
    <xf numFmtId="38" fontId="9" fillId="0" borderId="23" xfId="0" applyNumberFormat="1" applyFont="1" applyBorder="1">
      <alignment vertical="center"/>
    </xf>
    <xf numFmtId="0" fontId="3" fillId="0" borderId="23" xfId="0" applyFont="1" applyBorder="1" applyAlignment="1">
      <alignment vertical="center" wrapText="1"/>
    </xf>
    <xf numFmtId="0" fontId="22" fillId="0" borderId="0" xfId="0" applyFont="1" applyAlignment="1">
      <alignment horizontal="left" vertical="top"/>
    </xf>
    <xf numFmtId="0" fontId="6" fillId="0" borderId="0" xfId="0" applyFont="1" applyAlignment="1">
      <alignment horizontal="left" vertical="top"/>
    </xf>
    <xf numFmtId="0" fontId="7" fillId="5" borderId="26" xfId="0" applyFont="1" applyFill="1" applyBorder="1">
      <alignment vertical="center"/>
    </xf>
    <xf numFmtId="0" fontId="7" fillId="5" borderId="16" xfId="0" applyFont="1" applyFill="1" applyBorder="1">
      <alignment vertical="center"/>
    </xf>
    <xf numFmtId="0" fontId="7" fillId="5" borderId="21" xfId="0" applyFont="1" applyFill="1" applyBorder="1">
      <alignment vertical="center"/>
    </xf>
    <xf numFmtId="0" fontId="7" fillId="5" borderId="9" xfId="0" applyFont="1" applyFill="1" applyBorder="1">
      <alignment vertical="center"/>
    </xf>
    <xf numFmtId="0" fontId="7" fillId="5" borderId="22" xfId="0" applyFont="1" applyFill="1" applyBorder="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13" xfId="0" applyFont="1" applyFill="1" applyBorder="1">
      <alignment vertical="center"/>
    </xf>
    <xf numFmtId="0" fontId="7" fillId="5" borderId="6" xfId="0" applyFont="1" applyFill="1" applyBorder="1">
      <alignment vertical="center"/>
    </xf>
    <xf numFmtId="0" fontId="7" fillId="5" borderId="17" xfId="0" applyFont="1" applyFill="1" applyBorder="1">
      <alignment vertical="center"/>
    </xf>
    <xf numFmtId="0" fontId="7" fillId="5" borderId="34" xfId="0" applyFont="1" applyFill="1" applyBorder="1">
      <alignment vertical="center"/>
    </xf>
    <xf numFmtId="0" fontId="7" fillId="5" borderId="14" xfId="0" applyFont="1" applyFill="1" applyBorder="1">
      <alignment vertical="center"/>
    </xf>
    <xf numFmtId="0" fontId="7" fillId="5" borderId="11" xfId="0" applyFont="1" applyFill="1" applyBorder="1">
      <alignment vertical="center"/>
    </xf>
    <xf numFmtId="0" fontId="34" fillId="0" borderId="0" xfId="0" applyFont="1" applyAlignment="1">
      <alignment horizontal="left" vertical="top"/>
    </xf>
    <xf numFmtId="0" fontId="31" fillId="0" borderId="0" xfId="0" applyFont="1" applyAlignment="1">
      <alignment vertical="top"/>
    </xf>
    <xf numFmtId="0" fontId="31" fillId="0" borderId="11" xfId="0" applyFont="1" applyBorder="1" applyAlignment="1">
      <alignment vertical="top"/>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3" fillId="0" borderId="4" xfId="0" applyFont="1" applyBorder="1">
      <alignment vertical="center"/>
    </xf>
    <xf numFmtId="0" fontId="7" fillId="0" borderId="11" xfId="0" applyFont="1" applyBorder="1" applyAlignment="1">
      <alignment vertical="center" wrapText="1"/>
    </xf>
    <xf numFmtId="0" fontId="3" fillId="0" borderId="6" xfId="0" applyFont="1" applyBorder="1">
      <alignment vertical="center"/>
    </xf>
    <xf numFmtId="0" fontId="3" fillId="0" borderId="24" xfId="0" applyFont="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7" xfId="0" applyFont="1" applyBorder="1">
      <alignment vertical="center"/>
    </xf>
    <xf numFmtId="0" fontId="3" fillId="0" borderId="9" xfId="0" applyFont="1" applyBorder="1">
      <alignment vertical="center"/>
    </xf>
    <xf numFmtId="0" fontId="5" fillId="0" borderId="20" xfId="0" applyFont="1" applyBorder="1">
      <alignment vertical="center"/>
    </xf>
    <xf numFmtId="0" fontId="7" fillId="0" borderId="21" xfId="0" applyFont="1" applyBorder="1">
      <alignment vertical="center"/>
    </xf>
    <xf numFmtId="0" fontId="7" fillId="0" borderId="8"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23" xfId="0" applyFont="1" applyBorder="1" applyAlignment="1">
      <alignment horizontal="center" vertical="center"/>
    </xf>
    <xf numFmtId="0" fontId="7" fillId="0" borderId="20"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10" xfId="0" applyFont="1" applyBorder="1" applyAlignment="1">
      <alignment horizontal="center" vertical="center"/>
    </xf>
    <xf numFmtId="0" fontId="7" fillId="5" borderId="36" xfId="0" applyFont="1" applyFill="1" applyBorder="1">
      <alignment vertical="center"/>
    </xf>
    <xf numFmtId="0" fontId="7" fillId="5" borderId="49" xfId="0" applyFont="1" applyFill="1" applyBorder="1">
      <alignment vertical="center"/>
    </xf>
    <xf numFmtId="0" fontId="7" fillId="0" borderId="21" xfId="0" applyFont="1" applyBorder="1" applyAlignment="1">
      <alignment vertical="center" shrinkToFit="1"/>
    </xf>
    <xf numFmtId="0" fontId="7" fillId="0" borderId="9" xfId="0" applyFont="1" applyBorder="1" applyAlignment="1">
      <alignment vertical="center" shrinkToFit="1"/>
    </xf>
    <xf numFmtId="178" fontId="3" fillId="0" borderId="0" xfId="0" applyNumberFormat="1" applyFont="1">
      <alignment vertical="center"/>
    </xf>
    <xf numFmtId="0" fontId="7" fillId="0" borderId="25" xfId="0" applyFont="1" applyBorder="1">
      <alignment vertical="center"/>
    </xf>
    <xf numFmtId="0" fontId="7" fillId="0" borderId="5" xfId="0" applyFont="1" applyBorder="1">
      <alignment vertical="center"/>
    </xf>
    <xf numFmtId="0" fontId="7" fillId="0" borderId="6" xfId="0" applyFont="1" applyBorder="1">
      <alignment vertical="center"/>
    </xf>
    <xf numFmtId="0" fontId="5" fillId="0" borderId="8" xfId="0" applyFont="1" applyBorder="1">
      <alignment vertical="center"/>
    </xf>
    <xf numFmtId="179" fontId="3" fillId="0" borderId="7" xfId="0" applyNumberFormat="1" applyFont="1" applyBorder="1">
      <alignment vertical="center"/>
    </xf>
    <xf numFmtId="20" fontId="4" fillId="0" borderId="0" xfId="0" applyNumberFormat="1" applyFont="1">
      <alignment vertical="center"/>
    </xf>
    <xf numFmtId="0" fontId="11" fillId="0" borderId="2" xfId="0" applyFont="1" applyBorder="1">
      <alignment vertical="center"/>
    </xf>
    <xf numFmtId="0" fontId="7" fillId="3" borderId="26" xfId="0" applyFont="1" applyFill="1" applyBorder="1">
      <alignment vertical="center"/>
    </xf>
    <xf numFmtId="0" fontId="7" fillId="3" borderId="16" xfId="0" applyFont="1" applyFill="1" applyBorder="1">
      <alignment vertical="center"/>
    </xf>
    <xf numFmtId="0" fontId="7" fillId="3" borderId="36" xfId="0" applyFont="1" applyFill="1" applyBorder="1">
      <alignment vertical="center"/>
    </xf>
    <xf numFmtId="0" fontId="7" fillId="3" borderId="49" xfId="0" applyFont="1" applyFill="1" applyBorder="1">
      <alignment vertical="center"/>
    </xf>
    <xf numFmtId="0" fontId="7" fillId="3" borderId="21" xfId="0" applyFont="1" applyFill="1" applyBorder="1">
      <alignment vertical="center"/>
    </xf>
    <xf numFmtId="0" fontId="7" fillId="3" borderId="9" xfId="0" applyFont="1" applyFill="1" applyBorder="1">
      <alignment vertical="center"/>
    </xf>
    <xf numFmtId="0" fontId="7" fillId="3" borderId="17" xfId="0" applyFont="1" applyFill="1" applyBorder="1">
      <alignment vertical="center"/>
    </xf>
    <xf numFmtId="0" fontId="7" fillId="3" borderId="34" xfId="0" applyFont="1" applyFill="1" applyBorder="1">
      <alignment vertical="center"/>
    </xf>
    <xf numFmtId="0" fontId="7" fillId="3" borderId="22" xfId="0" applyFont="1" applyFill="1" applyBorder="1">
      <alignment vertical="center"/>
    </xf>
    <xf numFmtId="0" fontId="7" fillId="3" borderId="3" xfId="0" applyFont="1" applyFill="1" applyBorder="1">
      <alignment vertical="center"/>
    </xf>
    <xf numFmtId="0" fontId="7" fillId="3" borderId="2" xfId="0" applyFont="1" applyFill="1" applyBorder="1">
      <alignment vertical="center"/>
    </xf>
    <xf numFmtId="0" fontId="7" fillId="3" borderId="14" xfId="0" applyFont="1" applyFill="1" applyBorder="1">
      <alignment vertical="center"/>
    </xf>
    <xf numFmtId="0" fontId="7" fillId="3" borderId="11" xfId="0" applyFont="1" applyFill="1" applyBorder="1">
      <alignment vertical="center"/>
    </xf>
    <xf numFmtId="0" fontId="7" fillId="3" borderId="13" xfId="0" applyFont="1" applyFill="1" applyBorder="1">
      <alignment vertical="center"/>
    </xf>
    <xf numFmtId="0" fontId="7" fillId="3" borderId="6" xfId="0" applyFont="1" applyFill="1" applyBorder="1">
      <alignment vertical="center"/>
    </xf>
    <xf numFmtId="0" fontId="0" fillId="4" borderId="66" xfId="0" applyFill="1" applyBorder="1">
      <alignment vertical="center"/>
    </xf>
    <xf numFmtId="0" fontId="0" fillId="4" borderId="67" xfId="0" applyFill="1" applyBorder="1">
      <alignment vertical="center"/>
    </xf>
    <xf numFmtId="0" fontId="0" fillId="4" borderId="68" xfId="0" applyFill="1" applyBorder="1">
      <alignment vertical="center"/>
    </xf>
    <xf numFmtId="0" fontId="0" fillId="4" borderId="58" xfId="0" applyFill="1" applyBorder="1">
      <alignment vertical="center"/>
    </xf>
    <xf numFmtId="0" fontId="29" fillId="4" borderId="2" xfId="0" applyFont="1" applyFill="1" applyBorder="1">
      <alignment vertical="center"/>
    </xf>
    <xf numFmtId="0" fontId="30"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9" xfId="0" applyFill="1" applyBorder="1">
      <alignment vertical="center"/>
    </xf>
    <xf numFmtId="0" fontId="30" fillId="4" borderId="8"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30" fillId="4" borderId="5" xfId="0" applyFont="1" applyFill="1" applyBorder="1">
      <alignment vertical="center"/>
    </xf>
    <xf numFmtId="0" fontId="0" fillId="4" borderId="5" xfId="0" applyFill="1" applyBorder="1">
      <alignment vertical="center"/>
    </xf>
    <xf numFmtId="0" fontId="0" fillId="4" borderId="6" xfId="0" applyFill="1" applyBorder="1">
      <alignment vertical="center"/>
    </xf>
    <xf numFmtId="0" fontId="30" fillId="4" borderId="0" xfId="0" applyFont="1" applyFill="1">
      <alignment vertical="center"/>
    </xf>
    <xf numFmtId="0" fontId="0" fillId="4" borderId="0" xfId="0" applyFill="1">
      <alignment vertical="center"/>
    </xf>
    <xf numFmtId="0" fontId="0" fillId="4" borderId="11"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4" borderId="65" xfId="0" applyFill="1" applyBorder="1">
      <alignment vertical="center"/>
    </xf>
    <xf numFmtId="0" fontId="7" fillId="0" borderId="0" xfId="0" applyFont="1" applyAlignment="1">
      <alignment horizontal="right" vertical="center" shrinkToFit="1"/>
    </xf>
    <xf numFmtId="0" fontId="3" fillId="0" borderId="0" xfId="0" applyFont="1" applyAlignment="1">
      <alignment horizontal="right" shrinkToFit="1"/>
    </xf>
    <xf numFmtId="0" fontId="5" fillId="0" borderId="3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34" xfId="0" applyFont="1" applyBorder="1" applyAlignment="1">
      <alignment horizontal="center" vertical="center" shrinkToFit="1"/>
    </xf>
    <xf numFmtId="0" fontId="3" fillId="5" borderId="8" xfId="0" applyFont="1" applyFill="1" applyBorder="1" applyAlignment="1">
      <alignment horizontal="distributed" vertical="center"/>
    </xf>
    <xf numFmtId="0" fontId="11" fillId="0" borderId="8" xfId="0" applyFont="1" applyBorder="1" applyAlignment="1">
      <alignment vertical="center" shrinkToFit="1"/>
    </xf>
    <xf numFmtId="0" fontId="7" fillId="5" borderId="8" xfId="0" applyFont="1" applyFill="1" applyBorder="1" applyAlignment="1">
      <alignment horizontal="distributed" vertical="center"/>
    </xf>
    <xf numFmtId="0" fontId="7" fillId="5" borderId="8" xfId="0" applyFont="1" applyFill="1" applyBorder="1" applyAlignment="1">
      <alignment horizontal="center" vertical="center"/>
    </xf>
    <xf numFmtId="0" fontId="7" fillId="5" borderId="18" xfId="0" applyFont="1" applyFill="1" applyBorder="1" applyAlignment="1">
      <alignment horizontal="distributed"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55" xfId="0" applyFont="1" applyBorder="1" applyAlignment="1">
      <alignment horizontal="center" vertical="center" shrinkToFit="1"/>
    </xf>
    <xf numFmtId="0" fontId="5" fillId="0" borderId="54" xfId="0" applyFont="1" applyBorder="1" applyAlignment="1">
      <alignment horizontal="center" vertical="center" shrinkToFit="1"/>
    </xf>
    <xf numFmtId="49" fontId="5" fillId="0" borderId="33"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31" fillId="0" borderId="0" xfId="0" applyFont="1" applyAlignment="1">
      <alignment horizontal="distributed" vertical="top"/>
    </xf>
    <xf numFmtId="0" fontId="18" fillId="0" borderId="0" xfId="0" applyFont="1" applyAlignment="1"/>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36"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49"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50"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7" fillId="5" borderId="50" xfId="0" applyFont="1" applyFill="1" applyBorder="1" applyAlignment="1" applyProtection="1">
      <alignment horizontal="center" vertical="center"/>
      <protection hidden="1"/>
    </xf>
    <xf numFmtId="0" fontId="7" fillId="5" borderId="12" xfId="0" applyFont="1" applyFill="1" applyBorder="1" applyAlignment="1" applyProtection="1">
      <alignment horizontal="center" vertical="center"/>
      <protection hidden="1"/>
    </xf>
    <xf numFmtId="0" fontId="7" fillId="5" borderId="49" xfId="0" applyFont="1" applyFill="1" applyBorder="1" applyAlignment="1" applyProtection="1">
      <alignment horizontal="center" vertical="center"/>
      <protection hidden="1"/>
    </xf>
    <xf numFmtId="0" fontId="7" fillId="5" borderId="4"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7" fillId="5" borderId="15" xfId="0" applyFont="1" applyFill="1" applyBorder="1" applyAlignment="1">
      <alignment horizontal="distributed" vertical="center"/>
    </xf>
    <xf numFmtId="0" fontId="7" fillId="5" borderId="2" xfId="0" applyFont="1" applyFill="1" applyBorder="1" applyAlignment="1">
      <alignment horizontal="distributed" vertical="center"/>
    </xf>
    <xf numFmtId="0" fontId="7" fillId="0" borderId="2"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8" xfId="0" applyFont="1" applyBorder="1" applyAlignment="1">
      <alignment horizontal="center" vertical="center" wrapText="1"/>
    </xf>
    <xf numFmtId="0" fontId="7" fillId="0" borderId="2" xfId="0" applyFont="1" applyBorder="1" applyAlignment="1">
      <alignment horizontal="distributed" wrapText="1"/>
    </xf>
    <xf numFmtId="0" fontId="3" fillId="0" borderId="35" xfId="0" applyFont="1" applyBorder="1" applyAlignment="1" applyProtection="1">
      <alignment horizontal="center" vertical="center"/>
      <protection hidden="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3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wrapText="1"/>
    </xf>
    <xf numFmtId="179" fontId="3" fillId="0" borderId="7" xfId="0" applyNumberFormat="1" applyFont="1" applyBorder="1" applyAlignment="1">
      <alignment horizontal="center" vertical="center"/>
    </xf>
    <xf numFmtId="179" fontId="3" fillId="0" borderId="8" xfId="0" applyNumberFormat="1" applyFont="1" applyBorder="1" applyAlignment="1">
      <alignment horizontal="center" vertical="center"/>
    </xf>
    <xf numFmtId="49" fontId="7" fillId="0" borderId="2" xfId="0" applyNumberFormat="1" applyFont="1" applyBorder="1" applyAlignment="1">
      <alignment horizontal="left" vertical="center"/>
    </xf>
    <xf numFmtId="6" fontId="21" fillId="0" borderId="8" xfId="0" applyNumberFormat="1" applyFont="1" applyBorder="1" applyAlignment="1" applyProtection="1">
      <alignment horizontal="right" vertical="center"/>
      <protection locked="0"/>
    </xf>
    <xf numFmtId="176" fontId="21" fillId="0" borderId="8" xfId="0" applyNumberFormat="1" applyFont="1" applyBorder="1" applyAlignment="1" applyProtection="1">
      <alignment horizontal="right" vertical="center"/>
      <protection locked="0"/>
    </xf>
    <xf numFmtId="181" fontId="28" fillId="0" borderId="8"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7" fillId="0" borderId="5" xfId="0" applyFont="1" applyBorder="1" applyAlignment="1">
      <alignment horizontal="distributed" vertical="top" wrapText="1"/>
    </xf>
    <xf numFmtId="0" fontId="7" fillId="0" borderId="8" xfId="0" applyFont="1" applyBorder="1" applyAlignment="1">
      <alignment horizontal="distributed" vertical="center" wrapText="1"/>
    </xf>
    <xf numFmtId="0" fontId="3" fillId="0" borderId="8" xfId="0" applyFont="1" applyBorder="1" applyAlignment="1" applyProtection="1">
      <alignment horizontal="center" vertical="center"/>
      <protection locked="0"/>
    </xf>
    <xf numFmtId="49" fontId="21" fillId="0" borderId="8" xfId="0" applyNumberFormat="1" applyFont="1" applyBorder="1" applyAlignment="1" applyProtection="1">
      <alignment horizontal="right" vertical="center"/>
      <protection locked="0"/>
    </xf>
    <xf numFmtId="14" fontId="9" fillId="0" borderId="8" xfId="0" applyNumberFormat="1" applyFont="1" applyBorder="1" applyAlignment="1">
      <alignment horizontal="left" vertical="center"/>
    </xf>
    <xf numFmtId="0" fontId="5" fillId="0" borderId="29" xfId="0" applyFont="1" applyBorder="1">
      <alignment vertical="center"/>
    </xf>
    <xf numFmtId="49" fontId="5" fillId="0" borderId="29" xfId="0" applyNumberFormat="1" applyFont="1" applyBorder="1">
      <alignment vertical="center"/>
    </xf>
    <xf numFmtId="49" fontId="5" fillId="0" borderId="31" xfId="0" applyNumberFormat="1" applyFont="1" applyBorder="1">
      <alignment vertical="center"/>
    </xf>
    <xf numFmtId="0" fontId="3" fillId="5" borderId="14" xfId="0" applyFont="1" applyFill="1" applyBorder="1" applyAlignment="1">
      <alignment horizontal="center" vertical="center"/>
    </xf>
    <xf numFmtId="0" fontId="3" fillId="5" borderId="0" xfId="0" applyFont="1" applyFill="1" applyAlignment="1">
      <alignment horizontal="center" vertical="center"/>
    </xf>
    <xf numFmtId="0" fontId="3" fillId="5" borderId="11"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3" fillId="0" borderId="8" xfId="0" applyFont="1" applyBorder="1" applyAlignment="1" applyProtection="1">
      <alignment horizontal="center" vertical="center" wrapText="1"/>
      <protection locked="0"/>
    </xf>
    <xf numFmtId="0" fontId="5" fillId="0" borderId="31" xfId="0" applyFont="1" applyBorder="1" applyAlignment="1">
      <alignment vertical="center" wrapText="1"/>
    </xf>
    <xf numFmtId="0" fontId="5" fillId="0" borderId="8" xfId="0" applyFont="1" applyBorder="1" applyAlignment="1">
      <alignment vertical="center" wrapText="1"/>
    </xf>
    <xf numFmtId="0" fontId="5" fillId="0" borderId="32" xfId="0" applyFont="1" applyBorder="1" applyAlignment="1">
      <alignment vertical="center" wrapText="1"/>
    </xf>
    <xf numFmtId="0" fontId="5" fillId="0" borderId="39"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178" fontId="3" fillId="0" borderId="2" xfId="0" applyNumberFormat="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shrinkToFi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15" xfId="0" applyFont="1" applyBorder="1" applyAlignment="1" applyProtection="1">
      <alignment horizontal="left" vertical="center" shrinkToFit="1"/>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1" fillId="5" borderId="7" xfId="0" applyFont="1" applyFill="1" applyBorder="1" applyAlignment="1">
      <alignment horizontal="center" vertical="center"/>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49" fontId="5" fillId="0" borderId="20" xfId="0" applyNumberFormat="1" applyFont="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9" fillId="0" borderId="25" xfId="0" applyFont="1" applyBorder="1" applyAlignment="1" applyProtection="1">
      <alignment horizontal="left" vertical="center" shrinkToFit="1"/>
      <protection locked="0"/>
    </xf>
    <xf numFmtId="176" fontId="9" fillId="0" borderId="8" xfId="0" applyNumberFormat="1" applyFont="1" applyBorder="1" applyAlignment="1">
      <alignment horizontal="right" vertical="center"/>
    </xf>
    <xf numFmtId="0" fontId="3" fillId="0" borderId="4" xfId="0" applyFont="1" applyBorder="1">
      <alignment vertical="center"/>
    </xf>
    <xf numFmtId="0" fontId="3" fillId="0" borderId="5" xfId="0" applyFont="1" applyBorder="1">
      <alignment vertical="center"/>
    </xf>
    <xf numFmtId="0" fontId="3" fillId="0" borderId="42" xfId="0" applyFont="1" applyBorder="1">
      <alignment vertical="center"/>
    </xf>
    <xf numFmtId="0" fontId="3" fillId="0" borderId="38" xfId="0" applyFont="1" applyBorder="1">
      <alignment vertical="center"/>
    </xf>
    <xf numFmtId="49" fontId="3" fillId="0" borderId="38" xfId="0" applyNumberFormat="1" applyFont="1" applyBorder="1">
      <alignment vertical="center"/>
    </xf>
    <xf numFmtId="0" fontId="4" fillId="0" borderId="3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180" fontId="9" fillId="0" borderId="15" xfId="0" applyNumberFormat="1" applyFont="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8" xfId="0" applyFont="1" applyBorder="1" applyAlignment="1">
      <alignment horizontal="left" vertical="center"/>
    </xf>
    <xf numFmtId="180" fontId="9" fillId="0" borderId="8" xfId="0" applyNumberFormat="1" applyFont="1" applyBorder="1" applyAlignment="1" applyProtection="1">
      <alignment horizontal="center" vertical="center"/>
      <protection locked="0"/>
    </xf>
    <xf numFmtId="0" fontId="5" fillId="0" borderId="17" xfId="0" applyFont="1" applyBorder="1" applyAlignment="1">
      <alignment horizontal="center" vertical="center" shrinkToFit="1"/>
    </xf>
    <xf numFmtId="0" fontId="9" fillId="0" borderId="8" xfId="0" applyFont="1" applyBorder="1" applyAlignment="1">
      <alignment horizontal="center" vertical="center"/>
    </xf>
    <xf numFmtId="49" fontId="5" fillId="0" borderId="30" xfId="0" applyNumberFormat="1" applyFont="1" applyBorder="1">
      <alignment vertical="center"/>
    </xf>
    <xf numFmtId="49" fontId="7" fillId="0" borderId="8" xfId="0" applyNumberFormat="1" applyFont="1" applyBorder="1" applyAlignment="1">
      <alignment horizontal="left" vertical="center" wrapText="1"/>
    </xf>
    <xf numFmtId="0" fontId="5" fillId="0" borderId="28" xfId="0" applyFont="1" applyBorder="1">
      <alignment vertical="center"/>
    </xf>
    <xf numFmtId="0" fontId="5" fillId="0" borderId="38" xfId="0" applyFont="1" applyBorder="1">
      <alignment vertical="center"/>
    </xf>
    <xf numFmtId="49" fontId="5" fillId="0" borderId="38" xfId="0" applyNumberFormat="1" applyFont="1" applyBorder="1">
      <alignment vertical="center"/>
    </xf>
    <xf numFmtId="0" fontId="5" fillId="0" borderId="39" xfId="0" applyFont="1" applyBorder="1">
      <alignment vertical="center"/>
    </xf>
    <xf numFmtId="177" fontId="5" fillId="0" borderId="15" xfId="0" applyNumberFormat="1" applyFont="1" applyBorder="1">
      <alignment vertical="center"/>
    </xf>
    <xf numFmtId="177" fontId="5" fillId="0" borderId="41" xfId="0" applyNumberFormat="1" applyFont="1" applyBorder="1">
      <alignment vertical="center"/>
    </xf>
    <xf numFmtId="0" fontId="10" fillId="0" borderId="3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35" xfId="0" applyFont="1" applyBorder="1" applyAlignment="1">
      <alignment horizontal="center" vertical="center"/>
    </xf>
    <xf numFmtId="0" fontId="4" fillId="2" borderId="35" xfId="0"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5" fillId="0" borderId="40" xfId="0" applyFont="1" applyBorder="1">
      <alignment vertical="center"/>
    </xf>
    <xf numFmtId="0" fontId="5" fillId="0" borderId="15" xfId="0" applyFont="1" applyBorder="1">
      <alignment vertical="center"/>
    </xf>
    <xf numFmtId="0" fontId="5" fillId="0" borderId="41" xfId="0" applyFont="1" applyBorder="1">
      <alignment vertical="center"/>
    </xf>
    <xf numFmtId="0" fontId="5" fillId="0" borderId="16" xfId="0" applyFont="1" applyBorder="1">
      <alignment vertical="center"/>
    </xf>
    <xf numFmtId="49" fontId="5" fillId="0" borderId="40"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1" xfId="0" applyNumberFormat="1" applyFont="1" applyBorder="1" applyAlignment="1">
      <alignment vertical="center" wrapText="1"/>
    </xf>
    <xf numFmtId="0" fontId="5" fillId="0" borderId="39"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7" xfId="0" applyFont="1" applyBorder="1" applyAlignment="1">
      <alignment horizontal="center" vertical="center" shrinkToFit="1"/>
    </xf>
    <xf numFmtId="0" fontId="12" fillId="0" borderId="0" xfId="0" applyFont="1" applyAlignment="1">
      <alignment horizontal="right" vertical="center"/>
    </xf>
    <xf numFmtId="0" fontId="7" fillId="0" borderId="20" xfId="0" applyFont="1" applyBorder="1" applyAlignment="1">
      <alignment horizontal="center" vertical="center"/>
    </xf>
    <xf numFmtId="49" fontId="7" fillId="0" borderId="18" xfId="0" applyNumberFormat="1" applyFont="1" applyBorder="1" applyAlignment="1" applyProtection="1">
      <alignment horizontal="left" vertical="center" wrapTex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3" xfId="0" applyFont="1" applyBorder="1" applyAlignment="1">
      <alignment horizontal="center" vertical="center"/>
    </xf>
    <xf numFmtId="0" fontId="7" fillId="5" borderId="37" xfId="0" applyFont="1" applyFill="1" applyBorder="1" applyAlignment="1" applyProtection="1">
      <alignment horizontal="center" vertical="center"/>
      <protection hidden="1"/>
    </xf>
    <xf numFmtId="0" fontId="7" fillId="5" borderId="43" xfId="0" applyFont="1" applyFill="1" applyBorder="1" applyAlignment="1" applyProtection="1">
      <alignment horizontal="center" vertical="center"/>
      <protection hidden="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35" xfId="0" applyFont="1" applyBorder="1" applyAlignment="1" applyProtection="1">
      <alignment horizontal="center" vertical="center"/>
      <protection locked="0"/>
    </xf>
    <xf numFmtId="0" fontId="4" fillId="0" borderId="35" xfId="0" applyFont="1" applyBorder="1" applyAlignment="1">
      <alignment horizontal="center" vertical="center"/>
    </xf>
    <xf numFmtId="0" fontId="5" fillId="0" borderId="9" xfId="0" applyFont="1" applyBorder="1" applyAlignment="1">
      <alignment horizontal="center" vertical="center"/>
    </xf>
    <xf numFmtId="0" fontId="32" fillId="0" borderId="0" xfId="0" applyFont="1" applyAlignment="1">
      <alignment horizontal="left"/>
    </xf>
    <xf numFmtId="0" fontId="9" fillId="0" borderId="20"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38" fontId="9" fillId="0" borderId="7" xfId="5" applyFont="1" applyBorder="1" applyAlignment="1" applyProtection="1">
      <alignment horizontal="right" vertical="center" shrinkToFit="1"/>
      <protection locked="0"/>
    </xf>
    <xf numFmtId="38" fontId="9" fillId="0" borderId="8" xfId="5" applyFont="1" applyBorder="1" applyAlignment="1" applyProtection="1">
      <alignment horizontal="right" vertical="center" shrinkToFit="1"/>
      <protection locked="0"/>
    </xf>
    <xf numFmtId="38" fontId="9" fillId="0" borderId="9" xfId="5" applyFont="1" applyBorder="1" applyAlignment="1" applyProtection="1">
      <alignment horizontal="right" vertical="center" shrinkToFit="1"/>
      <protection locked="0"/>
    </xf>
    <xf numFmtId="38" fontId="9" fillId="0" borderId="20" xfId="5" applyFont="1" applyBorder="1" applyAlignment="1" applyProtection="1">
      <alignment horizontal="right" vertical="center" shrinkToFit="1"/>
      <protection locked="0"/>
    </xf>
    <xf numFmtId="49" fontId="9" fillId="0" borderId="7" xfId="0" applyNumberFormat="1" applyFont="1" applyBorder="1" applyAlignment="1" applyProtection="1">
      <alignment horizontal="left" vertical="center" shrinkToFit="1"/>
      <protection locked="0"/>
    </xf>
    <xf numFmtId="49" fontId="9" fillId="0" borderId="8" xfId="0" applyNumberFormat="1" applyFont="1" applyBorder="1" applyAlignment="1" applyProtection="1">
      <alignment horizontal="left" vertical="center" shrinkToFit="1"/>
      <protection locked="0"/>
    </xf>
    <xf numFmtId="49" fontId="9" fillId="0" borderId="9" xfId="0" applyNumberFormat="1" applyFont="1" applyBorder="1" applyAlignment="1" applyProtection="1">
      <alignment horizontal="left" vertical="center" shrinkToFit="1"/>
      <protection locked="0"/>
    </xf>
    <xf numFmtId="49" fontId="9" fillId="0" borderId="7" xfId="0" applyNumberFormat="1" applyFont="1" applyBorder="1" applyAlignment="1" applyProtection="1">
      <alignment horizontal="left" vertical="center" wrapText="1"/>
      <protection locked="0"/>
    </xf>
    <xf numFmtId="49" fontId="9" fillId="0" borderId="8" xfId="0" applyNumberFormat="1" applyFont="1" applyBorder="1" applyAlignment="1" applyProtection="1">
      <alignment horizontal="left" vertical="center" wrapText="1"/>
      <protection locked="0"/>
    </xf>
    <xf numFmtId="49" fontId="9" fillId="0" borderId="9" xfId="0" applyNumberFormat="1" applyFont="1" applyBorder="1" applyAlignment="1" applyProtection="1">
      <alignment horizontal="left" vertical="center" wrapText="1"/>
      <protection locked="0"/>
    </xf>
    <xf numFmtId="49" fontId="9" fillId="0" borderId="33" xfId="0" applyNumberFormat="1" applyFont="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protection locked="0"/>
    </xf>
    <xf numFmtId="49" fontId="9" fillId="0" borderId="34" xfId="0" applyNumberFormat="1"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69" xfId="0" applyNumberFormat="1" applyFont="1" applyBorder="1" applyAlignment="1" applyProtection="1">
      <alignment horizontal="center" vertical="center"/>
      <protection locked="0"/>
    </xf>
    <xf numFmtId="49" fontId="4" fillId="0" borderId="70"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42" xfId="0" applyNumberFormat="1" applyFont="1" applyBorder="1" applyAlignment="1" applyProtection="1">
      <alignment horizontal="center" vertical="center"/>
      <protection locked="0"/>
    </xf>
    <xf numFmtId="49" fontId="4" fillId="0" borderId="2" xfId="0" applyNumberFormat="1" applyFont="1" applyBorder="1" applyAlignment="1">
      <alignment horizontal="center" vertical="center"/>
    </xf>
    <xf numFmtId="49" fontId="4" fillId="0" borderId="70"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5" fillId="0" borderId="19" xfId="0" applyFont="1" applyBorder="1" applyAlignment="1">
      <alignment horizontal="center" vertical="center" shrinkToFi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5" fillId="0" borderId="3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6" xfId="0" applyFont="1" applyBorder="1" applyAlignment="1">
      <alignment horizontal="center" vertical="center" shrinkToFit="1"/>
    </xf>
    <xf numFmtId="0" fontId="7" fillId="5" borderId="5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37"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43" xfId="0" applyFont="1" applyFill="1" applyBorder="1" applyAlignment="1">
      <alignment horizontal="center" vertical="center"/>
    </xf>
    <xf numFmtId="0" fontId="3" fillId="0" borderId="35" xfId="0" applyFont="1" applyBorder="1" applyAlignment="1">
      <alignment horizontal="center" vertical="center"/>
    </xf>
    <xf numFmtId="0" fontId="3" fillId="0" borderId="51" xfId="0" applyFont="1" applyBorder="1" applyAlignment="1">
      <alignment horizontal="center" vertical="center"/>
    </xf>
    <xf numFmtId="0" fontId="7" fillId="5" borderId="49" xfId="0" applyFont="1" applyFill="1" applyBorder="1" applyAlignment="1">
      <alignment horizontal="center" vertical="center"/>
    </xf>
    <xf numFmtId="0" fontId="7" fillId="5" borderId="6" xfId="0" applyFont="1" applyFill="1" applyBorder="1" applyAlignment="1">
      <alignment horizontal="center" vertical="center"/>
    </xf>
    <xf numFmtId="0" fontId="3" fillId="0" borderId="3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33" xfId="0" applyFont="1" applyBorder="1" applyAlignment="1">
      <alignment horizontal="left"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23" xfId="0" applyFont="1" applyBorder="1" applyAlignment="1">
      <alignment horizontal="left" vertical="center"/>
    </xf>
    <xf numFmtId="49" fontId="7" fillId="0" borderId="2"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9" fillId="0" borderId="8" xfId="0" applyNumberFormat="1" applyFont="1" applyBorder="1" applyAlignment="1">
      <alignment horizontal="right"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32" xfId="0" applyNumberFormat="1" applyFont="1" applyBorder="1" applyAlignment="1">
      <alignment horizontal="center" vertical="center"/>
    </xf>
    <xf numFmtId="180" fontId="7" fillId="0" borderId="8" xfId="0" applyNumberFormat="1" applyFont="1" applyBorder="1" applyAlignment="1">
      <alignment horizontal="center" vertical="center"/>
    </xf>
    <xf numFmtId="0" fontId="5" fillId="0" borderId="5" xfId="0" applyFont="1" applyBorder="1" applyAlignment="1">
      <alignment horizontal="center" vertical="center"/>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180" fontId="5" fillId="0" borderId="8" xfId="0" applyNumberFormat="1" applyFont="1" applyBorder="1" applyAlignment="1">
      <alignment horizontal="right" vertical="center"/>
    </xf>
    <xf numFmtId="0" fontId="5" fillId="0" borderId="53" xfId="0" applyFont="1" applyBorder="1">
      <alignment vertical="center"/>
    </xf>
    <xf numFmtId="0" fontId="5" fillId="0" borderId="5" xfId="0" applyFont="1" applyBorder="1">
      <alignment vertical="center"/>
    </xf>
    <xf numFmtId="0" fontId="5" fillId="0" borderId="42" xfId="0" applyFont="1" applyBorder="1">
      <alignment vertical="center"/>
    </xf>
    <xf numFmtId="0" fontId="5" fillId="0" borderId="6" xfId="0" applyFont="1" applyBorder="1">
      <alignment vertical="center"/>
    </xf>
    <xf numFmtId="0" fontId="10"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43"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24" xfId="0" applyFont="1" applyBorder="1" applyAlignment="1">
      <alignment horizontal="left" vertical="center"/>
    </xf>
    <xf numFmtId="0" fontId="7" fillId="0" borderId="5" xfId="0" applyFont="1" applyBorder="1" applyAlignment="1">
      <alignment horizontal="distributed" vertical="center"/>
    </xf>
    <xf numFmtId="0" fontId="5" fillId="0" borderId="4" xfId="0" applyFont="1" applyBorder="1">
      <alignment vertical="center"/>
    </xf>
    <xf numFmtId="177" fontId="5" fillId="0" borderId="5" xfId="0" applyNumberFormat="1" applyFont="1" applyBorder="1">
      <alignment vertical="center"/>
    </xf>
    <xf numFmtId="177" fontId="5" fillId="0" borderId="42" xfId="0" applyNumberFormat="1" applyFont="1" applyBorder="1">
      <alignment vertical="center"/>
    </xf>
    <xf numFmtId="49" fontId="5" fillId="0" borderId="53"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42" xfId="0" applyNumberFormat="1" applyFont="1" applyBorder="1" applyAlignment="1">
      <alignment vertical="center" wrapText="1"/>
    </xf>
    <xf numFmtId="0" fontId="7" fillId="0" borderId="8" xfId="0" applyFont="1" applyBorder="1" applyAlignment="1">
      <alignment horizontal="right" vertical="center"/>
    </xf>
    <xf numFmtId="0" fontId="9" fillId="0" borderId="25" xfId="0" applyFont="1" applyBorder="1" applyAlignment="1">
      <alignment horizontal="left" vertical="center"/>
    </xf>
    <xf numFmtId="180" fontId="5" fillId="0" borderId="15" xfId="0" applyNumberFormat="1" applyFont="1" applyBorder="1" applyAlignment="1">
      <alignment horizontal="right" vertical="center"/>
    </xf>
    <xf numFmtId="0" fontId="9" fillId="0" borderId="15"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49" fontId="4" fillId="0" borderId="69"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9" fillId="0" borderId="33"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0" fontId="30" fillId="4" borderId="60" xfId="0" applyFont="1" applyFill="1" applyBorder="1" applyAlignment="1">
      <alignment vertical="center" textRotation="255"/>
    </xf>
    <xf numFmtId="0" fontId="30" fillId="4" borderId="61" xfId="0" applyFont="1" applyFill="1" applyBorder="1" applyAlignment="1">
      <alignment vertical="center" textRotation="255"/>
    </xf>
    <xf numFmtId="0" fontId="30" fillId="4" borderId="62" xfId="0" applyFont="1" applyFill="1" applyBorder="1" applyAlignment="1">
      <alignment vertical="center" textRotation="255"/>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2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43" xfId="0" applyFont="1" applyBorder="1" applyAlignment="1">
      <alignment horizontal="left" vertical="center" wrapText="1"/>
    </xf>
    <xf numFmtId="0" fontId="29" fillId="4" borderId="7" xfId="0" applyFont="1" applyFill="1" applyBorder="1" applyAlignment="1">
      <alignment horizontal="center" vertical="center"/>
    </xf>
    <xf numFmtId="0" fontId="29" fillId="4" borderId="8" xfId="0" applyFont="1" applyFill="1" applyBorder="1" applyAlignment="1">
      <alignment horizontal="center" vertical="center"/>
    </xf>
    <xf numFmtId="0" fontId="29" fillId="4" borderId="9"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0" xfId="0" applyFont="1" applyBorder="1" applyAlignment="1">
      <alignment horizontal="center" vertical="center" shrinkToFit="1"/>
    </xf>
    <xf numFmtId="0" fontId="7" fillId="0" borderId="0" xfId="0" applyFont="1" applyAlignment="1">
      <alignment horizontal="right" vertical="center" shrinkToFit="1"/>
    </xf>
    <xf numFmtId="0" fontId="9" fillId="0" borderId="3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9" xfId="0" applyFont="1" applyBorder="1" applyAlignment="1">
      <alignment horizontal="center" vertical="center" shrinkToFit="1"/>
    </xf>
    <xf numFmtId="49" fontId="23" fillId="0" borderId="7" xfId="0" applyNumberFormat="1" applyFont="1" applyBorder="1" applyAlignment="1">
      <alignment horizontal="left" vertical="center" wrapText="1"/>
    </xf>
    <xf numFmtId="49" fontId="23" fillId="0" borderId="8" xfId="0" applyNumberFormat="1" applyFont="1" applyBorder="1" applyAlignment="1">
      <alignment horizontal="left" vertical="center" wrapText="1"/>
    </xf>
    <xf numFmtId="49" fontId="23" fillId="0" borderId="9" xfId="0" applyNumberFormat="1" applyFont="1" applyBorder="1" applyAlignment="1">
      <alignment horizontal="left" vertical="center" wrapText="1"/>
    </xf>
    <xf numFmtId="0" fontId="7" fillId="3" borderId="5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3" xfId="0" applyFont="1" applyFill="1" applyBorder="1" applyAlignment="1">
      <alignment horizontal="center" vertical="center"/>
    </xf>
    <xf numFmtId="0" fontId="3" fillId="0" borderId="0" xfId="0" applyFont="1" applyAlignment="1">
      <alignment horizontal="right" shrinkToFit="1"/>
    </xf>
    <xf numFmtId="0" fontId="3" fillId="0" borderId="11" xfId="0" applyFont="1" applyBorder="1" applyAlignment="1">
      <alignment horizontal="right" shrinkToFit="1"/>
    </xf>
    <xf numFmtId="0" fontId="7" fillId="3" borderId="49" xfId="0" applyFont="1" applyFill="1" applyBorder="1" applyAlignment="1">
      <alignment horizontal="center" vertical="center"/>
    </xf>
    <xf numFmtId="0" fontId="7" fillId="3" borderId="6" xfId="0" applyFont="1" applyFill="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38" fontId="9" fillId="0" borderId="7" xfId="5" applyFont="1" applyBorder="1" applyAlignment="1" applyProtection="1">
      <alignment horizontal="right" vertical="center" shrinkToFit="1"/>
    </xf>
    <xf numFmtId="38" fontId="9" fillId="0" borderId="8" xfId="5" applyFont="1" applyBorder="1" applyAlignment="1" applyProtection="1">
      <alignment horizontal="right" vertical="center" shrinkToFit="1"/>
    </xf>
    <xf numFmtId="38" fontId="9" fillId="0" borderId="9" xfId="5" applyFont="1" applyBorder="1" applyAlignment="1" applyProtection="1">
      <alignment horizontal="right" vertical="center" shrinkToFit="1"/>
    </xf>
    <xf numFmtId="38" fontId="9" fillId="0" borderId="20" xfId="5" applyFont="1" applyBorder="1" applyAlignment="1" applyProtection="1">
      <alignment horizontal="right" vertical="center" shrinkToFit="1"/>
    </xf>
    <xf numFmtId="0" fontId="7" fillId="3" borderId="8" xfId="0" applyFont="1" applyFill="1" applyBorder="1" applyAlignment="1">
      <alignment horizontal="center" vertical="center"/>
    </xf>
    <xf numFmtId="0" fontId="7" fillId="3" borderId="8" xfId="0" applyFont="1" applyFill="1" applyBorder="1" applyAlignment="1">
      <alignment horizontal="distributed" vertical="center"/>
    </xf>
    <xf numFmtId="0" fontId="7" fillId="3" borderId="18" xfId="0" applyFont="1" applyFill="1" applyBorder="1" applyAlignment="1">
      <alignment horizontal="distributed" vertical="center"/>
    </xf>
    <xf numFmtId="0" fontId="4" fillId="0" borderId="19" xfId="0" applyFont="1" applyBorder="1" applyAlignment="1">
      <alignment horizontal="left" vertical="center"/>
    </xf>
    <xf numFmtId="49" fontId="25" fillId="0" borderId="8" xfId="0" applyNumberFormat="1" applyFont="1" applyBorder="1" applyAlignment="1">
      <alignment horizontal="right" vertical="center"/>
    </xf>
    <xf numFmtId="176" fontId="21" fillId="0" borderId="8" xfId="0" applyNumberFormat="1" applyFont="1" applyBorder="1" applyAlignment="1">
      <alignment horizontal="right" vertical="center"/>
    </xf>
    <xf numFmtId="180" fontId="24" fillId="0" borderId="8" xfId="0" applyNumberFormat="1" applyFont="1" applyBorder="1" applyAlignment="1">
      <alignment horizontal="center" vertical="center"/>
    </xf>
    <xf numFmtId="0" fontId="23" fillId="0" borderId="5" xfId="0" applyFont="1" applyBorder="1" applyAlignment="1">
      <alignment horizontal="center" vertical="center"/>
    </xf>
    <xf numFmtId="0" fontId="3" fillId="3" borderId="8" xfId="0" applyFont="1" applyFill="1" applyBorder="1" applyAlignment="1">
      <alignment horizontal="distributed" vertical="center"/>
    </xf>
    <xf numFmtId="181" fontId="27" fillId="0" borderId="8" xfId="0" applyNumberFormat="1" applyFont="1" applyBorder="1" applyAlignment="1">
      <alignment horizontal="center" vertical="center"/>
    </xf>
    <xf numFmtId="6" fontId="25" fillId="0" borderId="8" xfId="0" applyNumberFormat="1" applyFont="1" applyBorder="1" applyAlignment="1">
      <alignment horizontal="right" vertical="center"/>
    </xf>
    <xf numFmtId="0" fontId="11" fillId="3" borderId="21"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11" fillId="3" borderId="7" xfId="0" applyFont="1" applyFill="1" applyBorder="1" applyAlignment="1">
      <alignment horizontal="center" vertical="center"/>
    </xf>
    <xf numFmtId="49" fontId="26" fillId="0" borderId="7"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180" fontId="23" fillId="0" borderId="8" xfId="0" applyNumberFormat="1" applyFont="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Alignment="1">
      <alignment horizontal="center" vertical="center"/>
    </xf>
    <xf numFmtId="0" fontId="3" fillId="3" borderId="11" xfId="0" applyFont="1" applyFill="1" applyBorder="1" applyAlignment="1">
      <alignment horizontal="center" vertical="center"/>
    </xf>
    <xf numFmtId="176" fontId="25" fillId="0" borderId="8" xfId="0" applyNumberFormat="1" applyFont="1" applyBorder="1" applyAlignment="1">
      <alignment horizontal="right" vertical="center"/>
    </xf>
    <xf numFmtId="0" fontId="25" fillId="0" borderId="39" xfId="0" applyFont="1" applyBorder="1" applyAlignment="1">
      <alignment horizontal="left" vertical="center"/>
    </xf>
    <xf numFmtId="0" fontId="25" fillId="0" borderId="15" xfId="0" applyFont="1" applyBorder="1" applyAlignment="1">
      <alignment horizontal="left" vertical="center"/>
    </xf>
    <xf numFmtId="0" fontId="25" fillId="0" borderId="27" xfId="0" applyFont="1" applyBorder="1" applyAlignment="1">
      <alignment horizontal="left" vertical="center"/>
    </xf>
    <xf numFmtId="0" fontId="24" fillId="0" borderId="8" xfId="0" applyFont="1" applyBorder="1" applyAlignment="1">
      <alignment horizontal="right" vertical="center"/>
    </xf>
    <xf numFmtId="0" fontId="23" fillId="0" borderId="25" xfId="0" applyFont="1" applyBorder="1" applyAlignment="1">
      <alignment horizontal="left" vertical="center"/>
    </xf>
    <xf numFmtId="0" fontId="7" fillId="3" borderId="2" xfId="0" applyFont="1" applyFill="1" applyBorder="1" applyAlignment="1">
      <alignment horizontal="distributed" vertical="center"/>
    </xf>
    <xf numFmtId="0" fontId="7" fillId="3" borderId="15" xfId="0" applyFont="1" applyFill="1" applyBorder="1" applyAlignment="1">
      <alignment horizontal="distributed" vertical="center"/>
    </xf>
    <xf numFmtId="180" fontId="23" fillId="0" borderId="15" xfId="0" applyNumberFormat="1" applyFont="1" applyBorder="1" applyAlignment="1">
      <alignment horizontal="center" vertical="center"/>
    </xf>
    <xf numFmtId="0" fontId="23" fillId="0" borderId="15"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180" fontId="7" fillId="0" borderId="8" xfId="0" applyNumberFormat="1" applyFont="1" applyBorder="1" applyAlignment="1" applyProtection="1">
      <alignment horizontal="right" vertical="center" shrinkToFit="1"/>
      <protection locked="0"/>
    </xf>
    <xf numFmtId="180" fontId="7" fillId="0" borderId="8" xfId="0" applyNumberFormat="1" applyFont="1" applyBorder="1" applyAlignment="1" applyProtection="1">
      <alignment horizontal="left" vertical="center" shrinkToFit="1"/>
      <protection locked="0"/>
    </xf>
  </cellXfs>
  <cellStyles count="6">
    <cellStyle name="桁区切り" xfId="5" builtinId="6"/>
    <cellStyle name="桁区切り 2" xfId="2" xr:uid="{00000000-0005-0000-0000-000000000000}"/>
    <cellStyle name="標準" xfId="0" builtinId="0"/>
    <cellStyle name="標準 2" xfId="1" xr:uid="{00000000-0005-0000-0000-000003000000}"/>
    <cellStyle name="標準 2 2" xfId="4" xr:uid="{00000000-0005-0000-0000-000004000000}"/>
    <cellStyle name="標準 3" xfId="3" xr:uid="{00000000-0005-0000-0000-000005000000}"/>
  </cellStyles>
  <dxfs count="0"/>
  <tableStyles count="0" defaultTableStyle="TableStyleMedium2" defaultPivotStyle="PivotStyleLight16"/>
  <colors>
    <mruColors>
      <color rgb="FF41719C"/>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AD$39" fmlaRange="$AG$40:$BD$43" noThreeD="1" sel="1" val="0"/>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C$35"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J$39" fmlaRange="$BM$40:$CJ$44" noThreeD="1" sel="2" val="0"/>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Drop" dropStyle="combo" dx="16" fmlaLink="$AG$39" fmlaRange="$AJ$40:$BG$43" noThreeD="1" sel="2" val="0"/>
</file>

<file path=xl/ctrlProps/ctrlProp22.xml><?xml version="1.0" encoding="utf-8"?>
<formControlPr xmlns="http://schemas.microsoft.com/office/spreadsheetml/2009/9/main" objectType="Drop" dropStyle="combo" dx="16" fmlaLink="$BM$39" fmlaRange="$BP$40:$CM$44" noThreeD="1" sel="2" val="0"/>
</file>

<file path=xl/ctrlProps/ctrlProp23.xml><?xml version="1.0" encoding="utf-8"?>
<formControlPr xmlns="http://schemas.microsoft.com/office/spreadsheetml/2009/9/main" objectType="Drop" dropStyle="combo" dx="16" fmlaLink="$F$39" fmlaRange="$I$40:$I$41" noThreeD="1" sel="1" val="0"/>
</file>

<file path=xl/ctrlProps/ctrlProp24.xml><?xml version="1.0" encoding="utf-8"?>
<formControlPr xmlns="http://schemas.microsoft.com/office/spreadsheetml/2009/9/main" objectType="Drop" dropStyle="combo" dx="16" fmlaLink="$CS$39" fmlaRange="$CV$40:$DS$41" noThreeD="1" sel="1" val="0"/>
</file>

<file path=xl/ctrlProps/ctrlProp25.xml><?xml version="1.0" encoding="utf-8"?>
<formControlPr xmlns="http://schemas.microsoft.com/office/spreadsheetml/2009/9/main" objectType="Radio" checked="Checked" firstButton="1" fmlaLink="$F$36"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16" fmlaLink="$C$39" fmlaRange="$F$40:$F$41" noThreeD="1" sel="1" val="0"/>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Drop" dropStyle="combo" dx="16" fmlaLink="$CP$39" fmlaRange="$CS$40:$DP$41" noThreeD="1" sel="1" val="0"/>
</file>

<file path=xl/ctrlProps/ctrlProp5.xml><?xml version="1.0" encoding="utf-8"?>
<formControlPr xmlns="http://schemas.microsoft.com/office/spreadsheetml/2009/9/main" objectType="Radio" checked="Checked" firstButton="1" fmlaLink="$C$3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122</xdr:col>
          <xdr:colOff>0</xdr:colOff>
          <xdr:row>16</xdr:row>
          <xdr:rowOff>47625</xdr:rowOff>
        </xdr:from>
        <xdr:to>
          <xdr:col>142</xdr:col>
          <xdr:colOff>0</xdr:colOff>
          <xdr:row>16</xdr:row>
          <xdr:rowOff>257175</xdr:rowOff>
        </xdr:to>
        <xdr:sp macro="" textlink="">
          <xdr:nvSpPr>
            <xdr:cNvPr id="13403" name="Drop Down 91" hidden="1">
              <a:extLst>
                <a:ext uri="{63B3BB69-23CF-44E3-9099-C40C66FF867C}">
                  <a14:compatExt spid="_x0000_s13403"/>
                </a:ext>
                <a:ext uri="{FF2B5EF4-FFF2-40B4-BE49-F238E27FC236}">
                  <a16:creationId xmlns:a16="http://schemas.microsoft.com/office/drawing/2014/main" id="{00000000-0008-0000-0000-00005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122</xdr:col>
          <xdr:colOff>0</xdr:colOff>
          <xdr:row>17</xdr:row>
          <xdr:rowOff>47625</xdr:rowOff>
        </xdr:from>
        <xdr:to>
          <xdr:col>141</xdr:col>
          <xdr:colOff>57150</xdr:colOff>
          <xdr:row>17</xdr:row>
          <xdr:rowOff>257175</xdr:rowOff>
        </xdr:to>
        <xdr:sp macro="" textlink="">
          <xdr:nvSpPr>
            <xdr:cNvPr id="13404" name="Drop Down 92" hidden="1">
              <a:extLst>
                <a:ext uri="{63B3BB69-23CF-44E3-9099-C40C66FF867C}">
                  <a14:compatExt spid="_x0000_s13404"/>
                </a:ext>
                <a:ext uri="{FF2B5EF4-FFF2-40B4-BE49-F238E27FC236}">
                  <a16:creationId xmlns:a16="http://schemas.microsoft.com/office/drawing/2014/main" id="{00000000-0008-0000-0000-00005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47625</xdr:rowOff>
        </xdr:from>
        <xdr:to>
          <xdr:col>34</xdr:col>
          <xdr:colOff>47625</xdr:colOff>
          <xdr:row>17</xdr:row>
          <xdr:rowOff>266700</xdr:rowOff>
        </xdr:to>
        <xdr:sp macro="" textlink="">
          <xdr:nvSpPr>
            <xdr:cNvPr id="13406" name="Drop Down 94" hidden="1">
              <a:extLst>
                <a:ext uri="{63B3BB69-23CF-44E3-9099-C40C66FF867C}">
                  <a14:compatExt spid="_x0000_s13406"/>
                </a:ext>
                <a:ext uri="{FF2B5EF4-FFF2-40B4-BE49-F238E27FC236}">
                  <a16:creationId xmlns:a16="http://schemas.microsoft.com/office/drawing/2014/main" id="{00000000-0008-0000-0000-00005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122</xdr:col>
          <xdr:colOff>0</xdr:colOff>
          <xdr:row>18</xdr:row>
          <xdr:rowOff>47625</xdr:rowOff>
        </xdr:from>
        <xdr:to>
          <xdr:col>141</xdr:col>
          <xdr:colOff>57150</xdr:colOff>
          <xdr:row>18</xdr:row>
          <xdr:rowOff>257175</xdr:rowOff>
        </xdr:to>
        <xdr:sp macro="" textlink="">
          <xdr:nvSpPr>
            <xdr:cNvPr id="13408" name="Drop Down 96" hidden="1">
              <a:extLst>
                <a:ext uri="{63B3BB69-23CF-44E3-9099-C40C66FF867C}">
                  <a14:compatExt spid="_x0000_s13408"/>
                </a:ext>
                <a:ext uri="{FF2B5EF4-FFF2-40B4-BE49-F238E27FC236}">
                  <a16:creationId xmlns:a16="http://schemas.microsoft.com/office/drawing/2014/main" id="{00000000-0008-0000-0000-00006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16</xdr:row>
          <xdr:rowOff>0</xdr:rowOff>
        </xdr:from>
        <xdr:to>
          <xdr:col>85</xdr:col>
          <xdr:colOff>19050</xdr:colOff>
          <xdr:row>17</xdr:row>
          <xdr:rowOff>19050</xdr:rowOff>
        </xdr:to>
        <xdr:sp macro="" textlink="">
          <xdr:nvSpPr>
            <xdr:cNvPr id="13409" name="Option Button 97" hidden="1">
              <a:extLst>
                <a:ext uri="{63B3BB69-23CF-44E3-9099-C40C66FF867C}">
                  <a14:compatExt spid="_x0000_s13409"/>
                </a:ext>
                <a:ext uri="{FF2B5EF4-FFF2-40B4-BE49-F238E27FC236}">
                  <a16:creationId xmlns:a16="http://schemas.microsoft.com/office/drawing/2014/main" id="{00000000-0008-0000-00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1:見積書通り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16</xdr:row>
          <xdr:rowOff>0</xdr:rowOff>
        </xdr:from>
        <xdr:to>
          <xdr:col>103</xdr:col>
          <xdr:colOff>0</xdr:colOff>
          <xdr:row>17</xdr:row>
          <xdr:rowOff>19050</xdr:rowOff>
        </xdr:to>
        <xdr:sp macro="" textlink="">
          <xdr:nvSpPr>
            <xdr:cNvPr id="13410" name="Option Button 98" hidden="1">
              <a:extLst>
                <a:ext uri="{63B3BB69-23CF-44E3-9099-C40C66FF867C}">
                  <a14:compatExt spid="_x0000_s13410"/>
                </a:ext>
                <a:ext uri="{FF2B5EF4-FFF2-40B4-BE49-F238E27FC236}">
                  <a16:creationId xmlns:a16="http://schemas.microsoft.com/office/drawing/2014/main" id="{00000000-0008-0000-00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2:下記内容転記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16</xdr:row>
          <xdr:rowOff>0</xdr:rowOff>
        </xdr:from>
        <xdr:to>
          <xdr:col>108</xdr:col>
          <xdr:colOff>0</xdr:colOff>
          <xdr:row>17</xdr:row>
          <xdr:rowOff>19050</xdr:rowOff>
        </xdr:to>
        <xdr:sp macro="" textlink="">
          <xdr:nvSpPr>
            <xdr:cNvPr id="13411" name="注文書記載" hidden="1">
              <a:extLst>
                <a:ext uri="{63B3BB69-23CF-44E3-9099-C40C66FF867C}">
                  <a14:compatExt spid="_x0000_s13411"/>
                </a:ext>
                <a:ext uri="{FF2B5EF4-FFF2-40B4-BE49-F238E27FC236}">
                  <a16:creationId xmlns:a16="http://schemas.microsoft.com/office/drawing/2014/main" id="{00000000-0008-0000-0000-00006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8</xdr:row>
          <xdr:rowOff>0</xdr:rowOff>
        </xdr:from>
        <xdr:to>
          <xdr:col>110</xdr:col>
          <xdr:colOff>0</xdr:colOff>
          <xdr:row>9</xdr:row>
          <xdr:rowOff>247650</xdr:rowOff>
        </xdr:to>
        <xdr:sp macro="" textlink="">
          <xdr:nvSpPr>
            <xdr:cNvPr id="13431" name="見積区分" hidden="1">
              <a:extLst>
                <a:ext uri="{63B3BB69-23CF-44E3-9099-C40C66FF867C}">
                  <a14:compatExt spid="_x0000_s13431"/>
                </a:ext>
                <a:ext uri="{FF2B5EF4-FFF2-40B4-BE49-F238E27FC236}">
                  <a16:creationId xmlns:a16="http://schemas.microsoft.com/office/drawing/2014/main" id="{00000000-0008-0000-0000-00007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8</xdr:row>
          <xdr:rowOff>0</xdr:rowOff>
        </xdr:from>
        <xdr:to>
          <xdr:col>110</xdr:col>
          <xdr:colOff>0</xdr:colOff>
          <xdr:row>9</xdr:row>
          <xdr:rowOff>266700</xdr:rowOff>
        </xdr:to>
        <xdr:sp macro="" textlink="">
          <xdr:nvSpPr>
            <xdr:cNvPr id="13434" name="新規修正区分" hidden="1">
              <a:extLst>
                <a:ext uri="{63B3BB69-23CF-44E3-9099-C40C66FF867C}">
                  <a14:compatExt spid="_x0000_s13434"/>
                </a:ext>
                <a:ext uri="{FF2B5EF4-FFF2-40B4-BE49-F238E27FC236}">
                  <a16:creationId xmlns:a16="http://schemas.microsoft.com/office/drawing/2014/main" id="{00000000-0008-0000-0000-00007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16</xdr:row>
          <xdr:rowOff>0</xdr:rowOff>
        </xdr:from>
        <xdr:to>
          <xdr:col>108</xdr:col>
          <xdr:colOff>0</xdr:colOff>
          <xdr:row>17</xdr:row>
          <xdr:rowOff>19050</xdr:rowOff>
        </xdr:to>
        <xdr:sp macro="" textlink="">
          <xdr:nvSpPr>
            <xdr:cNvPr id="13435" name="注文書記載" hidden="1">
              <a:extLst>
                <a:ext uri="{63B3BB69-23CF-44E3-9099-C40C66FF867C}">
                  <a14:compatExt spid="_x0000_s13435"/>
                </a:ext>
                <a:ext uri="{FF2B5EF4-FFF2-40B4-BE49-F238E27FC236}">
                  <a16:creationId xmlns:a16="http://schemas.microsoft.com/office/drawing/2014/main" id="{00000000-0008-0000-0000-00007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xdr:row>
          <xdr:rowOff>0</xdr:rowOff>
        </xdr:from>
        <xdr:to>
          <xdr:col>110</xdr:col>
          <xdr:colOff>0</xdr:colOff>
          <xdr:row>7</xdr:row>
          <xdr:rowOff>19050</xdr:rowOff>
        </xdr:to>
        <xdr:sp macro="" textlink="">
          <xdr:nvSpPr>
            <xdr:cNvPr id="13438" name="見積区分" hidden="1">
              <a:extLst>
                <a:ext uri="{63B3BB69-23CF-44E3-9099-C40C66FF867C}">
                  <a14:compatExt spid="_x0000_s13438"/>
                </a:ext>
                <a:ext uri="{FF2B5EF4-FFF2-40B4-BE49-F238E27FC236}">
                  <a16:creationId xmlns:a16="http://schemas.microsoft.com/office/drawing/2014/main" id="{00000000-0008-0000-0000-00007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xdr:row>
          <xdr:rowOff>0</xdr:rowOff>
        </xdr:from>
        <xdr:to>
          <xdr:col>110</xdr:col>
          <xdr:colOff>0</xdr:colOff>
          <xdr:row>9</xdr:row>
          <xdr:rowOff>123825</xdr:rowOff>
        </xdr:to>
        <xdr:sp macro="" textlink="">
          <xdr:nvSpPr>
            <xdr:cNvPr id="13439" name="新規修正区分" hidden="1">
              <a:extLst>
                <a:ext uri="{63B3BB69-23CF-44E3-9099-C40C66FF867C}">
                  <a14:compatExt spid="_x0000_s13439"/>
                </a:ext>
                <a:ext uri="{FF2B5EF4-FFF2-40B4-BE49-F238E27FC236}">
                  <a16:creationId xmlns:a16="http://schemas.microsoft.com/office/drawing/2014/main" id="{00000000-0008-0000-0000-00007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0</xdr:colOff>
      <xdr:row>25</xdr:row>
      <xdr:rowOff>240130</xdr:rowOff>
    </xdr:from>
    <xdr:to>
      <xdr:col>17</xdr:col>
      <xdr:colOff>55144</xdr:colOff>
      <xdr:row>28</xdr:row>
      <xdr:rowOff>226595</xdr:rowOff>
    </xdr:to>
    <xdr:sp macro="" textlink="">
      <xdr:nvSpPr>
        <xdr:cNvPr id="17" name="四角形: 角を丸くする 16">
          <a:extLst>
            <a:ext uri="{FF2B5EF4-FFF2-40B4-BE49-F238E27FC236}">
              <a16:creationId xmlns:a16="http://schemas.microsoft.com/office/drawing/2014/main" id="{00000000-0008-0000-0000-000011000000}"/>
            </a:ext>
          </a:extLst>
        </xdr:cNvPr>
        <xdr:cNvSpPr/>
      </xdr:nvSpPr>
      <xdr:spPr>
        <a:xfrm>
          <a:off x="104274" y="6165683"/>
          <a:ext cx="1178092" cy="858754"/>
        </a:xfrm>
        <a:prstGeom prst="round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入力用</a:t>
          </a:r>
          <a:r>
            <a:rPr kumimoji="1" lang="ja-JP" altLang="en-US" sz="1600">
              <a:solidFill>
                <a:srgbClr val="FF0000"/>
              </a:solidFill>
            </a:rPr>
            <a:t>　</a:t>
          </a:r>
        </a:p>
      </xdr:txBody>
    </xdr:sp>
    <xdr:clientData fPrintsWithSheet="0"/>
  </xdr:twoCellAnchor>
  <xdr:twoCellAnchor>
    <xdr:from>
      <xdr:col>94</xdr:col>
      <xdr:colOff>28575</xdr:colOff>
      <xdr:row>1</xdr:row>
      <xdr:rowOff>0</xdr:rowOff>
    </xdr:from>
    <xdr:to>
      <xdr:col>157</xdr:col>
      <xdr:colOff>0</xdr:colOff>
      <xdr:row>2</xdr:row>
      <xdr:rowOff>307975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36443" y="110289"/>
          <a:ext cx="4402556" cy="498475"/>
        </a:xfrm>
        <a:prstGeom prst="rect">
          <a:avLst/>
        </a:prstGeom>
        <a:solidFill>
          <a:schemeClr val="lt1"/>
        </a:solidFill>
        <a:ln w="1905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着色部</a:t>
          </a:r>
          <a:r>
            <a:rPr kumimoji="1" lang="en-US" altLang="ja-JP" sz="1200"/>
            <a:t>(</a:t>
          </a:r>
          <a:r>
            <a:rPr kumimoji="1" lang="ja-JP" altLang="en-US" sz="1200">
              <a:solidFill>
                <a:schemeClr val="accent5">
                  <a:lumMod val="40000"/>
                  <a:lumOff val="60000"/>
                </a:schemeClr>
              </a:solidFill>
            </a:rPr>
            <a:t>ブルー</a:t>
          </a:r>
          <a:r>
            <a:rPr kumimoji="1" lang="ja-JP" altLang="en-US" sz="1200"/>
            <a:t>の項目</a:t>
          </a:r>
          <a:r>
            <a:rPr kumimoji="1" lang="en-US" altLang="ja-JP" sz="1200"/>
            <a:t>)</a:t>
          </a:r>
          <a:r>
            <a:rPr kumimoji="1" lang="ja-JP" altLang="en-US" sz="1200"/>
            <a:t>は取引先にてもれなく記入する</a:t>
          </a:r>
        </a:p>
      </xdr:txBody>
    </xdr:sp>
    <xdr:clientData fPrintsWithSheet="0"/>
  </xdr:twoCellAnchor>
  <xdr:twoCellAnchor>
    <xdr:from>
      <xdr:col>115</xdr:col>
      <xdr:colOff>28575</xdr:colOff>
      <xdr:row>2</xdr:row>
      <xdr:rowOff>369470</xdr:rowOff>
    </xdr:from>
    <xdr:to>
      <xdr:col>157</xdr:col>
      <xdr:colOff>0</xdr:colOff>
      <xdr:row>5</xdr:row>
      <xdr:rowOff>36095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10312" y="670259"/>
          <a:ext cx="2919162" cy="40857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Ａ４サイズ１枚</a:t>
          </a:r>
          <a:r>
            <a:rPr kumimoji="1" lang="ja-JP" altLang="en-US" sz="1200">
              <a:solidFill>
                <a:srgbClr val="FF0000"/>
              </a:solidFill>
            </a:rPr>
            <a:t>に納まるように印刷する</a:t>
          </a:r>
        </a:p>
      </xdr:txBody>
    </xdr:sp>
    <xdr:clientData fPrintsWithSheet="0"/>
  </xdr:twoCellAnchor>
  <xdr:twoCellAnchor>
    <xdr:from>
      <xdr:col>1</xdr:col>
      <xdr:colOff>10026</xdr:colOff>
      <xdr:row>0</xdr:row>
      <xdr:rowOff>70184</xdr:rowOff>
    </xdr:from>
    <xdr:to>
      <xdr:col>67</xdr:col>
      <xdr:colOff>20052</xdr:colOff>
      <xdr:row>2</xdr:row>
      <xdr:rowOff>240632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90763" y="70184"/>
          <a:ext cx="4642184" cy="471237"/>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rPr>
            <a:t>2024</a:t>
          </a:r>
          <a:r>
            <a:rPr kumimoji="1" lang="ja-JP" altLang="en-US" sz="1100" b="1">
              <a:solidFill>
                <a:srgbClr val="FF0000"/>
              </a:solidFill>
            </a:rPr>
            <a:t>年</a:t>
          </a:r>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日から新社名となります</a:t>
          </a:r>
          <a:endParaRPr kumimoji="1" lang="en-US" altLang="ja-JP" sz="1100" b="1">
            <a:solidFill>
              <a:srgbClr val="FF0000"/>
            </a:solidFill>
          </a:endParaRPr>
        </a:p>
        <a:p>
          <a:pPr algn="l"/>
          <a:r>
            <a:rPr kumimoji="1" lang="ja-JP" altLang="en-US" sz="900" b="0">
              <a:solidFill>
                <a:srgbClr val="FF0000"/>
              </a:solidFill>
            </a:rPr>
            <a:t>エンジニアリング部物件は三機アクアテック株式会社の様式になりますのでご注意ください</a:t>
          </a:r>
          <a:endParaRPr kumimoji="1" lang="en-US" altLang="ja-JP" sz="900" b="0">
            <a:solidFill>
              <a:srgbClr val="FF0000"/>
            </a:solidFill>
          </a:endParaRPr>
        </a:p>
      </xdr:txBody>
    </xdr:sp>
    <xdr:clientData fPrintsWithSheet="0"/>
  </xdr:twoCellAnchor>
  <xdr:twoCellAnchor>
    <xdr:from>
      <xdr:col>146</xdr:col>
      <xdr:colOff>50131</xdr:colOff>
      <xdr:row>15</xdr:row>
      <xdr:rowOff>250657</xdr:rowOff>
    </xdr:from>
    <xdr:to>
      <xdr:col>163</xdr:col>
      <xdr:colOff>10026</xdr:colOff>
      <xdr:row>19</xdr:row>
      <xdr:rowOff>155718</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10507578" y="3519236"/>
          <a:ext cx="1945106" cy="1068114"/>
        </a:xfrm>
        <a:prstGeom prst="wedgeRoundRectCallout">
          <a:avLst>
            <a:gd name="adj1" fmla="val -61519"/>
            <a:gd name="adj2" fmla="val -248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プルダウンで選択</a:t>
          </a:r>
          <a:endParaRPr kumimoji="1" lang="en-US" altLang="ja-JP" sz="1000"/>
        </a:p>
        <a:p>
          <a:pPr algn="l"/>
          <a:r>
            <a:rPr kumimoji="1" lang="ja-JP" altLang="en-US" sz="900"/>
            <a:t>基本的に</a:t>
          </a:r>
          <a:endParaRPr kumimoji="1" lang="en-US" altLang="ja-JP" sz="900"/>
        </a:p>
        <a:p>
          <a:pPr algn="l"/>
          <a:r>
            <a:rPr kumimoji="1" lang="en-US" altLang="ja-JP" sz="900"/>
            <a:t>1</a:t>
          </a:r>
          <a:r>
            <a:rPr kumimoji="1" lang="ja-JP" altLang="en-US" sz="900"/>
            <a:t>：資機材　→　</a:t>
          </a:r>
          <a:r>
            <a:rPr kumimoji="1" lang="en-US" altLang="ja-JP" sz="900"/>
            <a:t>2</a:t>
          </a:r>
          <a:r>
            <a:rPr kumimoji="1" lang="ja-JP" altLang="en-US" sz="900"/>
            <a:t>：対象外</a:t>
          </a:r>
          <a:endParaRPr kumimoji="1" lang="en-US" altLang="ja-JP" sz="900"/>
        </a:p>
        <a:p>
          <a:pPr algn="l"/>
          <a:r>
            <a:rPr kumimoji="1" lang="en-US" altLang="ja-JP" sz="900"/>
            <a:t>2</a:t>
          </a:r>
          <a:r>
            <a:rPr kumimoji="1" lang="ja-JP" altLang="en-US" sz="900"/>
            <a:t>：外注工事　→　</a:t>
          </a:r>
          <a:r>
            <a:rPr kumimoji="1" lang="en-US" altLang="ja-JP" sz="900"/>
            <a:t>1</a:t>
          </a:r>
          <a:r>
            <a:rPr kumimoji="1" lang="ja-JP" altLang="en-US" sz="900"/>
            <a:t>：見積書に含む</a:t>
          </a:r>
          <a:endParaRPr kumimoji="1" lang="en-US" altLang="ja-JP" sz="900"/>
        </a:p>
        <a:p>
          <a:pPr algn="l"/>
          <a:r>
            <a:rPr kumimoji="1" lang="ja-JP" altLang="en-US" sz="900"/>
            <a:t>を選択する</a:t>
          </a:r>
          <a:endParaRPr kumimoji="1" lang="en-US" altLang="ja-JP" sz="900"/>
        </a:p>
      </xdr:txBody>
    </xdr:sp>
    <xdr:clientData fPrintsWithSheet="0"/>
  </xdr:twoCellAnchor>
  <xdr:twoCellAnchor>
    <xdr:from>
      <xdr:col>141</xdr:col>
      <xdr:colOff>60158</xdr:colOff>
      <xdr:row>16</xdr:row>
      <xdr:rowOff>10026</xdr:rowOff>
    </xdr:from>
    <xdr:to>
      <xdr:col>143</xdr:col>
      <xdr:colOff>32119</xdr:colOff>
      <xdr:row>18</xdr:row>
      <xdr:rowOff>286407</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10166684" y="3569368"/>
          <a:ext cx="112330" cy="857907"/>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editAs="oneCell">
    <xdr:from>
      <xdr:col>149</xdr:col>
      <xdr:colOff>40106</xdr:colOff>
      <xdr:row>8</xdr:row>
      <xdr:rowOff>20053</xdr:rowOff>
    </xdr:from>
    <xdr:to>
      <xdr:col>157</xdr:col>
      <xdr:colOff>40105</xdr:colOff>
      <xdr:row>10</xdr:row>
      <xdr:rowOff>32753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0627895" y="1483895"/>
          <a:ext cx="561473" cy="363621"/>
          <a:chOff x="11061700" y="1504950"/>
          <a:chExt cx="526639" cy="361950"/>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9" name="楕円 8">
            <a:extLst>
              <a:ext uri="{FF2B5EF4-FFF2-40B4-BE49-F238E27FC236}">
                <a16:creationId xmlns:a16="http://schemas.microsoft.com/office/drawing/2014/main" id="{00000000-0008-0000-0000-000009000000}"/>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68</xdr:col>
          <xdr:colOff>0</xdr:colOff>
          <xdr:row>16</xdr:row>
          <xdr:rowOff>0</xdr:rowOff>
        </xdr:from>
        <xdr:to>
          <xdr:col>85</xdr:col>
          <xdr:colOff>19050</xdr:colOff>
          <xdr:row>17</xdr:row>
          <xdr:rowOff>19050</xdr:rowOff>
        </xdr:to>
        <xdr:sp macro="" textlink="">
          <xdr:nvSpPr>
            <xdr:cNvPr id="29701" name="Option Button 5" hidden="1">
              <a:extLst>
                <a:ext uri="{63B3BB69-23CF-44E3-9099-C40C66FF867C}">
                  <a14:compatExt spid="_x0000_s29701"/>
                </a:ext>
                <a:ext uri="{FF2B5EF4-FFF2-40B4-BE49-F238E27FC236}">
                  <a16:creationId xmlns:a16="http://schemas.microsoft.com/office/drawing/2014/main" id="{00000000-0008-0000-01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1:見積書通り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16</xdr:row>
          <xdr:rowOff>0</xdr:rowOff>
        </xdr:from>
        <xdr:to>
          <xdr:col>103</xdr:col>
          <xdr:colOff>0</xdr:colOff>
          <xdr:row>17</xdr:row>
          <xdr:rowOff>19050</xdr:rowOff>
        </xdr:to>
        <xdr:sp macro="" textlink="">
          <xdr:nvSpPr>
            <xdr:cNvPr id="29702" name="Option Button 6"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2:下記内容転記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16</xdr:row>
          <xdr:rowOff>0</xdr:rowOff>
        </xdr:from>
        <xdr:to>
          <xdr:col>108</xdr:col>
          <xdr:colOff>0</xdr:colOff>
          <xdr:row>17</xdr:row>
          <xdr:rowOff>19050</xdr:rowOff>
        </xdr:to>
        <xdr:sp macro="" textlink="">
          <xdr:nvSpPr>
            <xdr:cNvPr id="29703" name="注文書記載"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8</xdr:row>
          <xdr:rowOff>0</xdr:rowOff>
        </xdr:from>
        <xdr:to>
          <xdr:col>110</xdr:col>
          <xdr:colOff>0</xdr:colOff>
          <xdr:row>9</xdr:row>
          <xdr:rowOff>247650</xdr:rowOff>
        </xdr:to>
        <xdr:sp macro="" textlink="">
          <xdr:nvSpPr>
            <xdr:cNvPr id="29704" name="見積区分" hidden="1">
              <a:extLst>
                <a:ext uri="{63B3BB69-23CF-44E3-9099-C40C66FF867C}">
                  <a14:compatExt spid="_x0000_s29704"/>
                </a:ext>
                <a:ext uri="{FF2B5EF4-FFF2-40B4-BE49-F238E27FC236}">
                  <a16:creationId xmlns:a16="http://schemas.microsoft.com/office/drawing/2014/main" id="{00000000-0008-0000-0100-000008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8</xdr:row>
          <xdr:rowOff>0</xdr:rowOff>
        </xdr:from>
        <xdr:to>
          <xdr:col>110</xdr:col>
          <xdr:colOff>0</xdr:colOff>
          <xdr:row>9</xdr:row>
          <xdr:rowOff>266700</xdr:rowOff>
        </xdr:to>
        <xdr:sp macro="" textlink="">
          <xdr:nvSpPr>
            <xdr:cNvPr id="29705" name="新規修正区分" hidden="1">
              <a:extLst>
                <a:ext uri="{63B3BB69-23CF-44E3-9099-C40C66FF867C}">
                  <a14:compatExt spid="_x0000_s29705"/>
                </a:ext>
                <a:ext uri="{FF2B5EF4-FFF2-40B4-BE49-F238E27FC236}">
                  <a16:creationId xmlns:a16="http://schemas.microsoft.com/office/drawing/2014/main" id="{00000000-0008-0000-0100-000009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16</xdr:row>
          <xdr:rowOff>0</xdr:rowOff>
        </xdr:from>
        <xdr:to>
          <xdr:col>108</xdr:col>
          <xdr:colOff>0</xdr:colOff>
          <xdr:row>17</xdr:row>
          <xdr:rowOff>19050</xdr:rowOff>
        </xdr:to>
        <xdr:sp macro="" textlink="">
          <xdr:nvSpPr>
            <xdr:cNvPr id="29706" name="Group Box 10" hidden="1">
              <a:extLst>
                <a:ext uri="{63B3BB69-23CF-44E3-9099-C40C66FF867C}">
                  <a14:compatExt spid="_x0000_s29706"/>
                </a:ext>
                <a:ext uri="{FF2B5EF4-FFF2-40B4-BE49-F238E27FC236}">
                  <a16:creationId xmlns:a16="http://schemas.microsoft.com/office/drawing/2014/main" id="{00000000-0008-0000-0100-00000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xdr:twoCellAnchor editAs="oneCell">
    <xdr:from>
      <xdr:col>149</xdr:col>
      <xdr:colOff>40106</xdr:colOff>
      <xdr:row>8</xdr:row>
      <xdr:rowOff>28575</xdr:rowOff>
    </xdr:from>
    <xdr:to>
      <xdr:col>157</xdr:col>
      <xdr:colOff>40105</xdr:colOff>
      <xdr:row>10</xdr:row>
      <xdr:rowOff>41275</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0627895" y="1492417"/>
          <a:ext cx="561473" cy="363621"/>
          <a:chOff x="11061700" y="1504950"/>
          <a:chExt cx="526639" cy="361950"/>
        </a:xfrm>
      </xdr:grpSpPr>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14" name="楕円 13">
            <a:extLst>
              <a:ext uri="{FF2B5EF4-FFF2-40B4-BE49-F238E27FC236}">
                <a16:creationId xmlns:a16="http://schemas.microsoft.com/office/drawing/2014/main" id="{00000000-0008-0000-0100-00000E000000}"/>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55</xdr:col>
          <xdr:colOff>0</xdr:colOff>
          <xdr:row>5</xdr:row>
          <xdr:rowOff>0</xdr:rowOff>
        </xdr:from>
        <xdr:to>
          <xdr:col>110</xdr:col>
          <xdr:colOff>0</xdr:colOff>
          <xdr:row>6</xdr:row>
          <xdr:rowOff>0</xdr:rowOff>
        </xdr:to>
        <xdr:sp macro="" textlink="">
          <xdr:nvSpPr>
            <xdr:cNvPr id="29707" name="Group Box 11" hidden="1">
              <a:extLst>
                <a:ext uri="{63B3BB69-23CF-44E3-9099-C40C66FF867C}">
                  <a14:compatExt spid="_x0000_s29707"/>
                </a:ext>
                <a:ext uri="{FF2B5EF4-FFF2-40B4-BE49-F238E27FC236}">
                  <a16:creationId xmlns:a16="http://schemas.microsoft.com/office/drawing/2014/main" id="{00000000-0008-0000-0100-00000B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xdr:row>
          <xdr:rowOff>0</xdr:rowOff>
        </xdr:from>
        <xdr:to>
          <xdr:col>110</xdr:col>
          <xdr:colOff>0</xdr:colOff>
          <xdr:row>8</xdr:row>
          <xdr:rowOff>9525</xdr:rowOff>
        </xdr:to>
        <xdr:sp macro="" textlink="">
          <xdr:nvSpPr>
            <xdr:cNvPr id="29708" name="Group Box 12" hidden="1">
              <a:extLst>
                <a:ext uri="{63B3BB69-23CF-44E3-9099-C40C66FF867C}">
                  <a14:compatExt spid="_x0000_s29708"/>
                </a:ext>
                <a:ext uri="{FF2B5EF4-FFF2-40B4-BE49-F238E27FC236}">
                  <a16:creationId xmlns:a16="http://schemas.microsoft.com/office/drawing/2014/main" id="{00000000-0008-0000-0100-00000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18</xdr:col>
      <xdr:colOff>19050</xdr:colOff>
      <xdr:row>10</xdr:row>
      <xdr:rowOff>161925</xdr:rowOff>
    </xdr:from>
    <xdr:to>
      <xdr:col>33</xdr:col>
      <xdr:colOff>28575</xdr:colOff>
      <xdr:row>11</xdr:row>
      <xdr:rowOff>123825</xdr:rowOff>
    </xdr:to>
    <xdr:sp macro="" textlink="">
      <xdr:nvSpPr>
        <xdr:cNvPr id="15" name="吹き出し: 角を丸めた四角形 14">
          <a:extLst>
            <a:ext uri="{FF2B5EF4-FFF2-40B4-BE49-F238E27FC236}">
              <a16:creationId xmlns:a16="http://schemas.microsoft.com/office/drawing/2014/main" id="{00000000-0008-0000-0100-00000F000000}"/>
            </a:ext>
          </a:extLst>
        </xdr:cNvPr>
        <xdr:cNvSpPr/>
      </xdr:nvSpPr>
      <xdr:spPr>
        <a:xfrm>
          <a:off x="1419225" y="1990725"/>
          <a:ext cx="1009650" cy="257175"/>
        </a:xfrm>
        <a:prstGeom prst="wedgeRoundRectCallout">
          <a:avLst>
            <a:gd name="adj1" fmla="val -18443"/>
            <a:gd name="adj2" fmla="val -15298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900"/>
            <a:t>西暦で記入</a:t>
          </a:r>
        </a:p>
      </xdr:txBody>
    </xdr:sp>
    <xdr:clientData fPrintsWithSheet="0"/>
  </xdr:twoCellAnchor>
  <xdr:twoCellAnchor editAs="oneCell">
    <xdr:from>
      <xdr:col>1</xdr:col>
      <xdr:colOff>0</xdr:colOff>
      <xdr:row>25</xdr:row>
      <xdr:rowOff>227597</xdr:rowOff>
    </xdr:from>
    <xdr:to>
      <xdr:col>17</xdr:col>
      <xdr:colOff>50131</xdr:colOff>
      <xdr:row>28</xdr:row>
      <xdr:rowOff>210051</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91238" y="6153150"/>
          <a:ext cx="1173079" cy="854743"/>
        </a:xfrm>
        <a:prstGeom prst="round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手書用</a:t>
          </a:r>
          <a:r>
            <a:rPr kumimoji="1" lang="ja-JP" altLang="en-US" sz="1600">
              <a:solidFill>
                <a:srgbClr val="FF0000"/>
              </a:solidFill>
            </a:rPr>
            <a:t>　</a:t>
          </a:r>
        </a:p>
      </xdr:txBody>
    </xdr:sp>
    <xdr:clientData fPrintsWithSheet="0"/>
  </xdr:twoCellAnchor>
  <xdr:twoCellAnchor>
    <xdr:from>
      <xdr:col>94</xdr:col>
      <xdr:colOff>38100</xdr:colOff>
      <xdr:row>0</xdr:row>
      <xdr:rowOff>76200</xdr:rowOff>
    </xdr:from>
    <xdr:to>
      <xdr:col>157</xdr:col>
      <xdr:colOff>0</xdr:colOff>
      <xdr:row>2</xdr:row>
      <xdr:rowOff>269875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05575" y="76200"/>
          <a:ext cx="4181475" cy="498475"/>
        </a:xfrm>
        <a:prstGeom prst="rect">
          <a:avLst/>
        </a:prstGeom>
        <a:solidFill>
          <a:schemeClr val="lt1"/>
        </a:solidFill>
        <a:ln w="1905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着色部</a:t>
          </a:r>
          <a:r>
            <a:rPr kumimoji="1" lang="en-US" altLang="ja-JP" sz="1200"/>
            <a:t>(</a:t>
          </a:r>
          <a:r>
            <a:rPr kumimoji="1" lang="ja-JP" altLang="en-US" sz="1200">
              <a:solidFill>
                <a:schemeClr val="accent5">
                  <a:lumMod val="40000"/>
                  <a:lumOff val="60000"/>
                </a:schemeClr>
              </a:solidFill>
            </a:rPr>
            <a:t>ブルー</a:t>
          </a:r>
          <a:r>
            <a:rPr kumimoji="1" lang="ja-JP" altLang="en-US" sz="1200"/>
            <a:t>の項目</a:t>
          </a:r>
          <a:r>
            <a:rPr kumimoji="1" lang="en-US" altLang="ja-JP" sz="1200"/>
            <a:t>)</a:t>
          </a:r>
          <a:r>
            <a:rPr kumimoji="1" lang="ja-JP" altLang="en-US" sz="1200"/>
            <a:t>は取引先にてもれなく記入する</a:t>
          </a:r>
        </a:p>
      </xdr:txBody>
    </xdr:sp>
    <xdr:clientData fPrintsWithSheet="0"/>
  </xdr:twoCellAnchor>
  <xdr:twoCellAnchor>
    <xdr:from>
      <xdr:col>117</xdr:col>
      <xdr:colOff>41108</xdr:colOff>
      <xdr:row>2</xdr:row>
      <xdr:rowOff>365459</xdr:rowOff>
    </xdr:from>
    <xdr:to>
      <xdr:col>157</xdr:col>
      <xdr:colOff>0</xdr:colOff>
      <xdr:row>5</xdr:row>
      <xdr:rowOff>25567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63213" y="666248"/>
          <a:ext cx="2779796" cy="4020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Ａ４サイズ１枚</a:t>
          </a:r>
          <a:r>
            <a:rPr kumimoji="1" lang="ja-JP" altLang="en-US" sz="1200">
              <a:solidFill>
                <a:srgbClr val="FF0000"/>
              </a:solidFill>
            </a:rPr>
            <a:t>に納まるように印刷する</a:t>
          </a:r>
        </a:p>
      </xdr:txBody>
    </xdr:sp>
    <xdr:clientData fPrintsWithSheet="0"/>
  </xdr:twoCellAnchor>
  <xdr:twoCellAnchor>
    <xdr:from>
      <xdr:col>1</xdr:col>
      <xdr:colOff>0</xdr:colOff>
      <xdr:row>0</xdr:row>
      <xdr:rowOff>60157</xdr:rowOff>
    </xdr:from>
    <xdr:to>
      <xdr:col>67</xdr:col>
      <xdr:colOff>10026</xdr:colOff>
      <xdr:row>2</xdr:row>
      <xdr:rowOff>230605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0737" y="60157"/>
          <a:ext cx="4642184" cy="471237"/>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rPr>
            <a:t>2024</a:t>
          </a:r>
          <a:r>
            <a:rPr kumimoji="1" lang="ja-JP" altLang="en-US" sz="1100" b="1">
              <a:solidFill>
                <a:srgbClr val="FF0000"/>
              </a:solidFill>
            </a:rPr>
            <a:t>年</a:t>
          </a:r>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日から新社名となります</a:t>
          </a:r>
          <a:endParaRPr kumimoji="1" lang="en-US" altLang="ja-JP" sz="1100" b="1">
            <a:solidFill>
              <a:srgbClr val="FF0000"/>
            </a:solidFill>
          </a:endParaRPr>
        </a:p>
        <a:p>
          <a:pPr algn="l"/>
          <a:r>
            <a:rPr kumimoji="1" lang="ja-JP" altLang="en-US" sz="900" b="0">
              <a:solidFill>
                <a:srgbClr val="FF0000"/>
              </a:solidFill>
            </a:rPr>
            <a:t>エンジニアリング部物件は三機アクアテック株式会社の様式になりますのでご注意ください</a:t>
          </a:r>
          <a:endParaRPr kumimoji="1" lang="en-US" altLang="ja-JP" sz="900" b="0">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125</xdr:col>
          <xdr:colOff>0</xdr:colOff>
          <xdr:row>16</xdr:row>
          <xdr:rowOff>47625</xdr:rowOff>
        </xdr:from>
        <xdr:to>
          <xdr:col>145</xdr:col>
          <xdr:colOff>0</xdr:colOff>
          <xdr:row>16</xdr:row>
          <xdr:rowOff>257175</xdr:rowOff>
        </xdr:to>
        <xdr:sp macro="" textlink="">
          <xdr:nvSpPr>
            <xdr:cNvPr id="30721" name="Drop Down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17</xdr:row>
          <xdr:rowOff>47625</xdr:rowOff>
        </xdr:from>
        <xdr:to>
          <xdr:col>144</xdr:col>
          <xdr:colOff>57150</xdr:colOff>
          <xdr:row>17</xdr:row>
          <xdr:rowOff>257175</xdr:rowOff>
        </xdr:to>
        <xdr:sp macro="" textlink="">
          <xdr:nvSpPr>
            <xdr:cNvPr id="30722" name="Drop Down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47625</xdr:rowOff>
        </xdr:from>
        <xdr:to>
          <xdr:col>37</xdr:col>
          <xdr:colOff>47625</xdr:colOff>
          <xdr:row>17</xdr:row>
          <xdr:rowOff>266700</xdr:rowOff>
        </xdr:to>
        <xdr:sp macro="" textlink="">
          <xdr:nvSpPr>
            <xdr:cNvPr id="30723" name="Drop Down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18</xdr:row>
          <xdr:rowOff>47625</xdr:rowOff>
        </xdr:from>
        <xdr:to>
          <xdr:col>144</xdr:col>
          <xdr:colOff>57150</xdr:colOff>
          <xdr:row>18</xdr:row>
          <xdr:rowOff>257175</xdr:rowOff>
        </xdr:to>
        <xdr:sp macro="" textlink="">
          <xdr:nvSpPr>
            <xdr:cNvPr id="30724" name="Drop Down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16</xdr:row>
          <xdr:rowOff>0</xdr:rowOff>
        </xdr:from>
        <xdr:to>
          <xdr:col>88</xdr:col>
          <xdr:colOff>19050</xdr:colOff>
          <xdr:row>17</xdr:row>
          <xdr:rowOff>19050</xdr:rowOff>
        </xdr:to>
        <xdr:sp macro="" textlink="">
          <xdr:nvSpPr>
            <xdr:cNvPr id="30725" name="Option Button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1:見積書通り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0</xdr:colOff>
          <xdr:row>16</xdr:row>
          <xdr:rowOff>0</xdr:rowOff>
        </xdr:from>
        <xdr:to>
          <xdr:col>106</xdr:col>
          <xdr:colOff>0</xdr:colOff>
          <xdr:row>17</xdr:row>
          <xdr:rowOff>19050</xdr:rowOff>
        </xdr:to>
        <xdr:sp macro="" textlink="">
          <xdr:nvSpPr>
            <xdr:cNvPr id="30726" name="Option Button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2:下記内容転記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xdr:row>
          <xdr:rowOff>0</xdr:rowOff>
        </xdr:from>
        <xdr:to>
          <xdr:col>111</xdr:col>
          <xdr:colOff>0</xdr:colOff>
          <xdr:row>17</xdr:row>
          <xdr:rowOff>19050</xdr:rowOff>
        </xdr:to>
        <xdr:sp macro="" textlink="">
          <xdr:nvSpPr>
            <xdr:cNvPr id="30727" name="注文書記載"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xdr:row>
          <xdr:rowOff>0</xdr:rowOff>
        </xdr:from>
        <xdr:to>
          <xdr:col>113</xdr:col>
          <xdr:colOff>0</xdr:colOff>
          <xdr:row>9</xdr:row>
          <xdr:rowOff>247650</xdr:rowOff>
        </xdr:to>
        <xdr:sp macro="" textlink="">
          <xdr:nvSpPr>
            <xdr:cNvPr id="30728" name="見積区分"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xdr:row>
          <xdr:rowOff>0</xdr:rowOff>
        </xdr:from>
        <xdr:to>
          <xdr:col>113</xdr:col>
          <xdr:colOff>0</xdr:colOff>
          <xdr:row>9</xdr:row>
          <xdr:rowOff>266700</xdr:rowOff>
        </xdr:to>
        <xdr:sp macro="" textlink="">
          <xdr:nvSpPr>
            <xdr:cNvPr id="30729" name="新規修正区分"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xdr:row>
          <xdr:rowOff>0</xdr:rowOff>
        </xdr:from>
        <xdr:to>
          <xdr:col>111</xdr:col>
          <xdr:colOff>0</xdr:colOff>
          <xdr:row>17</xdr:row>
          <xdr:rowOff>19050</xdr:rowOff>
        </xdr:to>
        <xdr:sp macro="" textlink="">
          <xdr:nvSpPr>
            <xdr:cNvPr id="30730" name="注文書記載"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注文書記載</a:t>
              </a:r>
            </a:p>
          </xdr:txBody>
        </xdr:sp>
        <xdr:clientData/>
      </xdr:twoCellAnchor>
    </mc:Choice>
    <mc:Fallback/>
  </mc:AlternateContent>
  <xdr:twoCellAnchor>
    <xdr:from>
      <xdr:col>153</xdr:col>
      <xdr:colOff>0</xdr:colOff>
      <xdr:row>8</xdr:row>
      <xdr:rowOff>28575</xdr:rowOff>
    </xdr:from>
    <xdr:to>
      <xdr:col>161</xdr:col>
      <xdr:colOff>21814</xdr:colOff>
      <xdr:row>10</xdr:row>
      <xdr:rowOff>41275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10201275" y="1504950"/>
          <a:ext cx="555214" cy="365125"/>
          <a:chOff x="11061700" y="1504950"/>
          <a:chExt cx="526639" cy="361950"/>
        </a:xfrm>
      </xdr:grpSpPr>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061700" y="1561805"/>
            <a:ext cx="526639" cy="24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baseline="0">
                <a:solidFill>
                  <a:sysClr val="windowText" lastClr="000000"/>
                </a:solidFill>
              </a:rPr>
              <a:t>社印</a:t>
            </a:r>
            <a:endParaRPr kumimoji="1" lang="en-US" altLang="ja-JP" sz="800" b="0" baseline="0">
              <a:solidFill>
                <a:sysClr val="windowText" lastClr="000000"/>
              </a:solidFill>
            </a:endParaRPr>
          </a:p>
          <a:p>
            <a:endParaRPr kumimoji="1" lang="ja-JP" altLang="en-US" sz="2400"/>
          </a:p>
        </xdr:txBody>
      </xdr:sp>
      <xdr:sp macro="" textlink="">
        <xdr:nvSpPr>
          <xdr:cNvPr id="14" name="楕円 13">
            <a:extLst>
              <a:ext uri="{FF2B5EF4-FFF2-40B4-BE49-F238E27FC236}">
                <a16:creationId xmlns:a16="http://schemas.microsoft.com/office/drawing/2014/main" id="{00000000-0008-0000-0200-00000E000000}"/>
              </a:ext>
            </a:extLst>
          </xdr:cNvPr>
          <xdr:cNvSpPr/>
        </xdr:nvSpPr>
        <xdr:spPr>
          <a:xfrm>
            <a:off x="11137900" y="1504950"/>
            <a:ext cx="3619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58</xdr:col>
          <xdr:colOff>0</xdr:colOff>
          <xdr:row>5</xdr:row>
          <xdr:rowOff>0</xdr:rowOff>
        </xdr:from>
        <xdr:to>
          <xdr:col>113</xdr:col>
          <xdr:colOff>0</xdr:colOff>
          <xdr:row>7</xdr:row>
          <xdr:rowOff>19050</xdr:rowOff>
        </xdr:to>
        <xdr:sp macro="" textlink="">
          <xdr:nvSpPr>
            <xdr:cNvPr id="30731" name="見積区分"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7</xdr:row>
          <xdr:rowOff>0</xdr:rowOff>
        </xdr:from>
        <xdr:to>
          <xdr:col>113</xdr:col>
          <xdr:colOff>0</xdr:colOff>
          <xdr:row>9</xdr:row>
          <xdr:rowOff>123825</xdr:rowOff>
        </xdr:to>
        <xdr:sp macro="" textlink="">
          <xdr:nvSpPr>
            <xdr:cNvPr id="30732" name="新規修正区分"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47623</xdr:colOff>
      <xdr:row>25</xdr:row>
      <xdr:rowOff>224221</xdr:rowOff>
    </xdr:from>
    <xdr:to>
      <xdr:col>19</xdr:col>
      <xdr:colOff>19048</xdr:colOff>
      <xdr:row>28</xdr:row>
      <xdr:rowOff>220936</xdr:rowOff>
    </xdr:to>
    <xdr:sp macro="" textlink="">
      <xdr:nvSpPr>
        <xdr:cNvPr id="17" name="四角形: 角を丸くする 16">
          <a:extLst>
            <a:ext uri="{FF2B5EF4-FFF2-40B4-BE49-F238E27FC236}">
              <a16:creationId xmlns:a16="http://schemas.microsoft.com/office/drawing/2014/main" id="{00000000-0008-0000-0200-000011000000}"/>
            </a:ext>
          </a:extLst>
        </xdr:cNvPr>
        <xdr:cNvSpPr/>
      </xdr:nvSpPr>
      <xdr:spPr>
        <a:xfrm>
          <a:off x="113313" y="6191031"/>
          <a:ext cx="1153838" cy="850681"/>
        </a:xfrm>
        <a:prstGeom prst="round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記入例</a:t>
          </a:r>
          <a:br>
            <a:rPr kumimoji="1" lang="en-US" altLang="ja-JP" sz="2800" b="1">
              <a:solidFill>
                <a:srgbClr val="FF0000"/>
              </a:solidFill>
            </a:rPr>
          </a:br>
          <a:r>
            <a:rPr kumimoji="1" lang="ja-JP" altLang="en-US" sz="1100" b="1">
              <a:solidFill>
                <a:srgbClr val="FF0000"/>
              </a:solidFill>
            </a:rPr>
            <a:t>見積書</a:t>
          </a:r>
          <a:r>
            <a:rPr kumimoji="1" lang="ja-JP" altLang="en-US" sz="1600">
              <a:solidFill>
                <a:srgbClr val="FF0000"/>
              </a:solidFill>
            </a:rPr>
            <a:t>　</a:t>
          </a:r>
        </a:p>
      </xdr:txBody>
    </xdr:sp>
    <xdr:clientData/>
  </xdr:twoCellAnchor>
  <xdr:twoCellAnchor>
    <xdr:from>
      <xdr:col>117</xdr:col>
      <xdr:colOff>0</xdr:colOff>
      <xdr:row>0</xdr:row>
      <xdr:rowOff>76200</xdr:rowOff>
    </xdr:from>
    <xdr:to>
      <xdr:col>168</xdr:col>
      <xdr:colOff>114300</xdr:colOff>
      <xdr:row>2</xdr:row>
      <xdr:rowOff>269875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800975" y="76200"/>
          <a:ext cx="4181475" cy="498475"/>
        </a:xfrm>
        <a:prstGeom prst="rect">
          <a:avLst/>
        </a:prstGeom>
        <a:solidFill>
          <a:schemeClr val="lt1"/>
        </a:solidFill>
        <a:ln w="1905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着色部</a:t>
          </a:r>
          <a:r>
            <a:rPr kumimoji="1" lang="en-US" altLang="ja-JP" sz="1200"/>
            <a:t>(</a:t>
          </a:r>
          <a:r>
            <a:rPr kumimoji="1" lang="ja-JP" altLang="en-US" sz="1200">
              <a:solidFill>
                <a:schemeClr val="accent5">
                  <a:lumMod val="40000"/>
                  <a:lumOff val="60000"/>
                </a:schemeClr>
              </a:solidFill>
            </a:rPr>
            <a:t>ブルー</a:t>
          </a:r>
          <a:r>
            <a:rPr kumimoji="1" lang="ja-JP" altLang="en-US" sz="1200"/>
            <a:t>の項目</a:t>
          </a:r>
          <a:r>
            <a:rPr kumimoji="1" lang="en-US" altLang="ja-JP" sz="1200"/>
            <a:t>)</a:t>
          </a:r>
          <a:r>
            <a:rPr kumimoji="1" lang="ja-JP" altLang="en-US" sz="1200"/>
            <a:t>は取引先にてもれなく記入する</a:t>
          </a:r>
        </a:p>
      </xdr:txBody>
    </xdr:sp>
    <xdr:clientData/>
  </xdr:twoCellAnchor>
  <xdr:twoCellAnchor>
    <xdr:from>
      <xdr:col>152</xdr:col>
      <xdr:colOff>57150</xdr:colOff>
      <xdr:row>7</xdr:row>
      <xdr:rowOff>85725</xdr:rowOff>
    </xdr:from>
    <xdr:to>
      <xdr:col>161</xdr:col>
      <xdr:colOff>0</xdr:colOff>
      <xdr:row>10</xdr:row>
      <xdr:rowOff>133350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191750" y="1276350"/>
          <a:ext cx="542925" cy="542925"/>
        </a:xfrm>
        <a:prstGeom prst="rect">
          <a:avLst/>
        </a:prstGeom>
        <a:noFill/>
        <a:ln w="19050">
          <a:solidFill>
            <a:srgbClr val="FF5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5050"/>
              </a:solidFill>
            </a:rPr>
            <a:t>社印</a:t>
          </a:r>
        </a:p>
      </xdr:txBody>
    </xdr:sp>
    <xdr:clientData/>
  </xdr:twoCellAnchor>
  <xdr:twoCellAnchor>
    <xdr:from>
      <xdr:col>123</xdr:col>
      <xdr:colOff>36775</xdr:colOff>
      <xdr:row>22</xdr:row>
      <xdr:rowOff>191995</xdr:rowOff>
    </xdr:from>
    <xdr:to>
      <xdr:col>126</xdr:col>
      <xdr:colOff>33289</xdr:colOff>
      <xdr:row>24</xdr:row>
      <xdr:rowOff>34918</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9530626">
          <a:off x="8237800" y="5164045"/>
          <a:ext cx="196539" cy="414423"/>
        </a:xfrm>
        <a:prstGeom prst="triangl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9525</xdr:colOff>
      <xdr:row>23</xdr:row>
      <xdr:rowOff>85725</xdr:rowOff>
    </xdr:from>
    <xdr:to>
      <xdr:col>142</xdr:col>
      <xdr:colOff>28575</xdr:colOff>
      <xdr:row>24</xdr:row>
      <xdr:rowOff>66675</xdr:rowOff>
    </xdr:to>
    <xdr:sp macro="" textlink="">
      <xdr:nvSpPr>
        <xdr:cNvPr id="21" name="吹き出し: 角を丸めた四角形 20">
          <a:extLst>
            <a:ext uri="{FF2B5EF4-FFF2-40B4-BE49-F238E27FC236}">
              <a16:creationId xmlns:a16="http://schemas.microsoft.com/office/drawing/2014/main" id="{00000000-0008-0000-0200-000015000000}"/>
            </a:ext>
          </a:extLst>
        </xdr:cNvPr>
        <xdr:cNvSpPr/>
      </xdr:nvSpPr>
      <xdr:spPr>
        <a:xfrm>
          <a:off x="7943850" y="5343525"/>
          <a:ext cx="1552575" cy="266700"/>
        </a:xfrm>
        <a:prstGeom prst="wedgeRoundRectCallout">
          <a:avLst>
            <a:gd name="adj1" fmla="val 30772"/>
            <a:gd name="adj2" fmla="val -13074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上記が反映されます</a:t>
          </a:r>
        </a:p>
      </xdr:txBody>
    </xdr:sp>
    <xdr:clientData/>
  </xdr:twoCellAnchor>
  <xdr:twoCellAnchor>
    <xdr:from>
      <xdr:col>52</xdr:col>
      <xdr:colOff>66674</xdr:colOff>
      <xdr:row>6</xdr:row>
      <xdr:rowOff>95250</xdr:rowOff>
    </xdr:from>
    <xdr:to>
      <xdr:col>56</xdr:col>
      <xdr:colOff>47624</xdr:colOff>
      <xdr:row>12</xdr:row>
      <xdr:rowOff>180975</xdr:rowOff>
    </xdr:to>
    <xdr:sp macro="" textlink="">
      <xdr:nvSpPr>
        <xdr:cNvPr id="3" name="二等辺三角形 2">
          <a:extLst>
            <a:ext uri="{FF2B5EF4-FFF2-40B4-BE49-F238E27FC236}">
              <a16:creationId xmlns:a16="http://schemas.microsoft.com/office/drawing/2014/main" id="{00000000-0008-0000-0200-000003000000}"/>
            </a:ext>
          </a:extLst>
        </xdr:cNvPr>
        <xdr:cNvSpPr/>
      </xdr:nvSpPr>
      <xdr:spPr>
        <a:xfrm rot="11247222">
          <a:off x="3533774" y="1143000"/>
          <a:ext cx="247650" cy="1314450"/>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48172</xdr:colOff>
      <xdr:row>5</xdr:row>
      <xdr:rowOff>139154</xdr:rowOff>
    </xdr:from>
    <xdr:to>
      <xdr:col>60</xdr:col>
      <xdr:colOff>57183</xdr:colOff>
      <xdr:row>16</xdr:row>
      <xdr:rowOff>212285</xdr:rowOff>
    </xdr:to>
    <xdr:sp macro="" textlink="">
      <xdr:nvSpPr>
        <xdr:cNvPr id="25" name="二等辺三角形 24">
          <a:extLst>
            <a:ext uri="{FF2B5EF4-FFF2-40B4-BE49-F238E27FC236}">
              <a16:creationId xmlns:a16="http://schemas.microsoft.com/office/drawing/2014/main" id="{00000000-0008-0000-0200-000019000000}"/>
            </a:ext>
          </a:extLst>
        </xdr:cNvPr>
        <xdr:cNvSpPr/>
      </xdr:nvSpPr>
      <xdr:spPr>
        <a:xfrm rot="11709608">
          <a:off x="3781972" y="1044029"/>
          <a:ext cx="275711" cy="2625831"/>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3</xdr:row>
      <xdr:rowOff>0</xdr:rowOff>
    </xdr:from>
    <xdr:to>
      <xdr:col>79</xdr:col>
      <xdr:colOff>28575</xdr:colOff>
      <xdr:row>7</xdr:row>
      <xdr:rowOff>104774</xdr:rowOff>
    </xdr:to>
    <xdr:sp macro="" textlink="">
      <xdr:nvSpPr>
        <xdr:cNvPr id="20" name="吹き出し: 角を丸めた四角形 19">
          <a:extLst>
            <a:ext uri="{FF2B5EF4-FFF2-40B4-BE49-F238E27FC236}">
              <a16:creationId xmlns:a16="http://schemas.microsoft.com/office/drawing/2014/main" id="{00000000-0008-0000-0200-000014000000}"/>
            </a:ext>
          </a:extLst>
        </xdr:cNvPr>
        <xdr:cNvSpPr/>
      </xdr:nvSpPr>
      <xdr:spPr>
        <a:xfrm>
          <a:off x="2419350" y="762000"/>
          <a:ext cx="2876550" cy="676274"/>
        </a:xfrm>
        <a:prstGeom prst="wedgeRoundRectCallout">
          <a:avLst>
            <a:gd name="adj1" fmla="val -21906"/>
            <a:gd name="adj2" fmla="val 88535"/>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000"/>
            <a:t>2023/5/1</a:t>
          </a:r>
          <a:r>
            <a:rPr kumimoji="1" lang="ja-JP" altLang="en-US" sz="1000"/>
            <a:t>　西暦で半角数字でスラッシュ「</a:t>
          </a:r>
          <a:r>
            <a:rPr kumimoji="1" lang="en-US" altLang="ja-JP" sz="1000"/>
            <a:t>/</a:t>
          </a:r>
          <a:r>
            <a:rPr kumimoji="1" lang="ja-JP" altLang="en-US" sz="1000"/>
            <a:t>」で区切って入力</a:t>
          </a:r>
          <a:endParaRPr kumimoji="1" lang="en-US" altLang="ja-JP" sz="1000"/>
        </a:p>
        <a:p>
          <a:pPr algn="l"/>
          <a:r>
            <a:rPr kumimoji="1" lang="ja-JP" altLang="en-US" sz="1000">
              <a:solidFill>
                <a:srgbClr val="FF0000"/>
              </a:solidFill>
            </a:rPr>
            <a:t>貼付見積書と同じ日付を入力</a:t>
          </a:r>
        </a:p>
      </xdr:txBody>
    </xdr:sp>
    <xdr:clientData/>
  </xdr:twoCellAnchor>
  <xdr:twoCellAnchor>
    <xdr:from>
      <xdr:col>13</xdr:col>
      <xdr:colOff>38099</xdr:colOff>
      <xdr:row>10</xdr:row>
      <xdr:rowOff>276225</xdr:rowOff>
    </xdr:from>
    <xdr:to>
      <xdr:col>27</xdr:col>
      <xdr:colOff>47624</xdr:colOff>
      <xdr:row>11</xdr:row>
      <xdr:rowOff>238125</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904874" y="1962150"/>
          <a:ext cx="942975" cy="257175"/>
        </a:xfrm>
        <a:prstGeom prst="wedgeRoundRectCallout">
          <a:avLst>
            <a:gd name="adj1" fmla="val -20391"/>
            <a:gd name="adj2" fmla="val 11213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契約締結日</a:t>
          </a:r>
        </a:p>
      </xdr:txBody>
    </xdr:sp>
    <xdr:clientData/>
  </xdr:twoCellAnchor>
  <xdr:twoCellAnchor>
    <xdr:from>
      <xdr:col>149</xdr:col>
      <xdr:colOff>9524</xdr:colOff>
      <xdr:row>15</xdr:row>
      <xdr:rowOff>200025</xdr:rowOff>
    </xdr:from>
    <xdr:to>
      <xdr:col>168</xdr:col>
      <xdr:colOff>161924</xdr:colOff>
      <xdr:row>19</xdr:row>
      <xdr:rowOff>85725</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9944099" y="3505200"/>
          <a:ext cx="2085975" cy="1066800"/>
        </a:xfrm>
        <a:prstGeom prst="wedgeRoundRectCallout">
          <a:avLst>
            <a:gd name="adj1" fmla="val -61519"/>
            <a:gd name="adj2" fmla="val -248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t>プルダウンで選択</a:t>
          </a:r>
          <a:endParaRPr kumimoji="1" lang="en-US" altLang="ja-JP" sz="1000"/>
        </a:p>
        <a:p>
          <a:pPr algn="l"/>
          <a:r>
            <a:rPr kumimoji="1" lang="ja-JP" altLang="en-US" sz="900"/>
            <a:t>基本的に</a:t>
          </a:r>
          <a:endParaRPr kumimoji="1" lang="en-US" altLang="ja-JP" sz="900"/>
        </a:p>
        <a:p>
          <a:pPr algn="l"/>
          <a:r>
            <a:rPr kumimoji="1" lang="en-US" altLang="ja-JP" sz="900"/>
            <a:t>1</a:t>
          </a:r>
          <a:r>
            <a:rPr kumimoji="1" lang="ja-JP" altLang="en-US" sz="900"/>
            <a:t>：資機材　→　</a:t>
          </a:r>
          <a:r>
            <a:rPr kumimoji="1" lang="en-US" altLang="ja-JP" sz="900"/>
            <a:t>2</a:t>
          </a:r>
          <a:r>
            <a:rPr kumimoji="1" lang="ja-JP" altLang="en-US" sz="900"/>
            <a:t>：対象外</a:t>
          </a:r>
          <a:endParaRPr kumimoji="1" lang="en-US" altLang="ja-JP" sz="900"/>
        </a:p>
        <a:p>
          <a:pPr algn="l"/>
          <a:r>
            <a:rPr kumimoji="1" lang="en-US" altLang="ja-JP" sz="900"/>
            <a:t>2</a:t>
          </a:r>
          <a:r>
            <a:rPr kumimoji="1" lang="ja-JP" altLang="en-US" sz="900"/>
            <a:t>：外注工事　→　</a:t>
          </a:r>
          <a:r>
            <a:rPr kumimoji="1" lang="en-US" altLang="ja-JP" sz="900"/>
            <a:t>1</a:t>
          </a:r>
          <a:r>
            <a:rPr kumimoji="1" lang="ja-JP" altLang="en-US" sz="900"/>
            <a:t>：見積書に含む</a:t>
          </a:r>
          <a:endParaRPr kumimoji="1" lang="en-US" altLang="ja-JP" sz="900"/>
        </a:p>
        <a:p>
          <a:pPr algn="l"/>
          <a:r>
            <a:rPr kumimoji="1" lang="ja-JP" altLang="en-US" sz="900"/>
            <a:t>を選択する</a:t>
          </a:r>
          <a:endParaRPr kumimoji="1" lang="en-US" altLang="ja-JP" sz="900"/>
        </a:p>
      </xdr:txBody>
    </xdr:sp>
    <xdr:clientData/>
  </xdr:twoCellAnchor>
  <xdr:twoCellAnchor>
    <xdr:from>
      <xdr:col>144</xdr:col>
      <xdr:colOff>19050</xdr:colOff>
      <xdr:row>16</xdr:row>
      <xdr:rowOff>19050</xdr:rowOff>
    </xdr:from>
    <xdr:to>
      <xdr:col>146</xdr:col>
      <xdr:colOff>0</xdr:colOff>
      <xdr:row>18</xdr:row>
      <xdr:rowOff>285750</xdr:rowOff>
    </xdr:to>
    <xdr:sp macro="" textlink="">
      <xdr:nvSpPr>
        <xdr:cNvPr id="4" name="右大かっこ 3">
          <a:extLst>
            <a:ext uri="{FF2B5EF4-FFF2-40B4-BE49-F238E27FC236}">
              <a16:creationId xmlns:a16="http://schemas.microsoft.com/office/drawing/2014/main" id="{00000000-0008-0000-0200-000004000000}"/>
            </a:ext>
          </a:extLst>
        </xdr:cNvPr>
        <xdr:cNvSpPr/>
      </xdr:nvSpPr>
      <xdr:spPr>
        <a:xfrm>
          <a:off x="9620250" y="3619500"/>
          <a:ext cx="114300" cy="857250"/>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17</xdr:row>
      <xdr:rowOff>19050</xdr:rowOff>
    </xdr:from>
    <xdr:to>
      <xdr:col>65</xdr:col>
      <xdr:colOff>9525</xdr:colOff>
      <xdr:row>17</xdr:row>
      <xdr:rowOff>276225</xdr:rowOff>
    </xdr:to>
    <xdr:sp macro="" textlink="">
      <xdr:nvSpPr>
        <xdr:cNvPr id="30" name="吹き出し: 角を丸めた四角形 29">
          <a:extLst>
            <a:ext uri="{FF2B5EF4-FFF2-40B4-BE49-F238E27FC236}">
              <a16:creationId xmlns:a16="http://schemas.microsoft.com/office/drawing/2014/main" id="{00000000-0008-0000-0200-00001E000000}"/>
            </a:ext>
          </a:extLst>
        </xdr:cNvPr>
        <xdr:cNvSpPr/>
      </xdr:nvSpPr>
      <xdr:spPr>
        <a:xfrm>
          <a:off x="2743200" y="3771900"/>
          <a:ext cx="1600200" cy="257175"/>
        </a:xfrm>
        <a:prstGeom prst="wedgeRoundRectCallout">
          <a:avLst>
            <a:gd name="adj1" fmla="val -65629"/>
            <a:gd name="adj2" fmla="val 287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基本的には「</a:t>
          </a:r>
          <a:r>
            <a:rPr kumimoji="1" lang="en-US" altLang="ja-JP" sz="1000"/>
            <a:t>1</a:t>
          </a:r>
          <a:r>
            <a:rPr kumimoji="1" lang="ja-JP" altLang="en-US" sz="1000"/>
            <a:t>：」で固定</a:t>
          </a:r>
          <a:endParaRPr kumimoji="1" lang="en-US" altLang="ja-JP" sz="1000"/>
        </a:p>
      </xdr:txBody>
    </xdr:sp>
    <xdr:clientData/>
  </xdr:twoCellAnchor>
  <xdr:twoCellAnchor>
    <xdr:from>
      <xdr:col>88</xdr:col>
      <xdr:colOff>38100</xdr:colOff>
      <xdr:row>15</xdr:row>
      <xdr:rowOff>47625</xdr:rowOff>
    </xdr:from>
    <xdr:to>
      <xdr:col>124</xdr:col>
      <xdr:colOff>57149</xdr:colOff>
      <xdr:row>16</xdr:row>
      <xdr:rowOff>66675</xdr:rowOff>
    </xdr:to>
    <xdr:sp macro="" textlink="">
      <xdr:nvSpPr>
        <xdr:cNvPr id="31" name="吹き出し: 角を丸めた四角形 30">
          <a:extLst>
            <a:ext uri="{FF2B5EF4-FFF2-40B4-BE49-F238E27FC236}">
              <a16:creationId xmlns:a16="http://schemas.microsoft.com/office/drawing/2014/main" id="{00000000-0008-0000-0200-00001F000000}"/>
            </a:ext>
          </a:extLst>
        </xdr:cNvPr>
        <xdr:cNvSpPr/>
      </xdr:nvSpPr>
      <xdr:spPr>
        <a:xfrm>
          <a:off x="5905500" y="3209925"/>
          <a:ext cx="2419349" cy="314325"/>
        </a:xfrm>
        <a:prstGeom prst="wedgeRoundRectCallout">
          <a:avLst>
            <a:gd name="adj1" fmla="val 69817"/>
            <a:gd name="adj2" fmla="val -10352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a:t>４桁の数字を</a:t>
          </a:r>
          <a:r>
            <a:rPr kumimoji="1" lang="ja-JP" altLang="en-US" sz="1000">
              <a:solidFill>
                <a:srgbClr val="FF0000"/>
              </a:solidFill>
            </a:rPr>
            <a:t>半角</a:t>
          </a:r>
          <a:r>
            <a:rPr kumimoji="1" lang="ja-JP" altLang="en-US" sz="1000"/>
            <a:t>で入力してください</a:t>
          </a:r>
        </a:p>
      </xdr:txBody>
    </xdr:sp>
    <xdr:clientData/>
  </xdr:twoCellAnchor>
  <mc:AlternateContent xmlns:mc="http://schemas.openxmlformats.org/markup-compatibility/2006">
    <mc:Choice xmlns:a14="http://schemas.microsoft.com/office/drawing/2010/main" Requires="a14">
      <xdr:twoCellAnchor editAs="oneCell">
        <xdr:from>
          <xdr:col>65</xdr:col>
          <xdr:colOff>28575</xdr:colOff>
          <xdr:row>23</xdr:row>
          <xdr:rowOff>219075</xdr:rowOff>
        </xdr:from>
        <xdr:to>
          <xdr:col>169</xdr:col>
          <xdr:colOff>171450</xdr:colOff>
          <xdr:row>51</xdr:row>
          <xdr:rowOff>142875</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a:extLst>
                <a:ext uri="{84589F7E-364E-4C9E-8A38-B11213B215E9}">
                  <a14:cameraTool cellRange="$FL$67:$HB$78" spid="_x0000_s30783"/>
                </a:ext>
              </a:extLst>
            </xdr:cNvPicPr>
          </xdr:nvPicPr>
          <xdr:blipFill>
            <a:blip xmlns:r="http://schemas.openxmlformats.org/officeDocument/2006/relationships" r:embed="rId1"/>
            <a:srcRect/>
            <a:stretch>
              <a:fillRect/>
            </a:stretch>
          </xdr:blipFill>
          <xdr:spPr bwMode="auto">
            <a:xfrm>
              <a:off x="4362450" y="5619750"/>
              <a:ext cx="7877175" cy="26955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136</xdr:col>
      <xdr:colOff>32845</xdr:colOff>
      <xdr:row>2</xdr:row>
      <xdr:rowOff>381000</xdr:rowOff>
    </xdr:from>
    <xdr:to>
      <xdr:col>168</xdr:col>
      <xdr:colOff>104774</xdr:colOff>
      <xdr:row>5</xdr:row>
      <xdr:rowOff>47625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66638" y="676603"/>
          <a:ext cx="2830895" cy="41110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Ａ４サイズ１枚</a:t>
          </a:r>
          <a:r>
            <a:rPr kumimoji="1" lang="ja-JP" altLang="en-US" sz="1200">
              <a:solidFill>
                <a:srgbClr val="FF0000"/>
              </a:solidFill>
            </a:rPr>
            <a:t>に納まるように印刷する</a:t>
          </a:r>
        </a:p>
      </xdr:txBody>
    </xdr:sp>
    <xdr:clientData/>
  </xdr:twoCellAnchor>
  <xdr:twoCellAnchor>
    <xdr:from>
      <xdr:col>1</xdr:col>
      <xdr:colOff>32846</xdr:colOff>
      <xdr:row>0</xdr:row>
      <xdr:rowOff>65690</xdr:rowOff>
    </xdr:from>
    <xdr:to>
      <xdr:col>77</xdr:col>
      <xdr:colOff>10948</xdr:colOff>
      <xdr:row>2</xdr:row>
      <xdr:rowOff>229914</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8536" y="65690"/>
          <a:ext cx="4970515" cy="45982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rPr>
            <a:t>2024</a:t>
          </a:r>
          <a:r>
            <a:rPr kumimoji="1" lang="ja-JP" altLang="en-US" sz="1100" b="1">
              <a:solidFill>
                <a:srgbClr val="FF0000"/>
              </a:solidFill>
            </a:rPr>
            <a:t>年</a:t>
          </a:r>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日から新社名となります</a:t>
          </a:r>
          <a:endParaRPr kumimoji="1" lang="en-US" altLang="ja-JP" sz="1100" b="1">
            <a:solidFill>
              <a:srgbClr val="FF0000"/>
            </a:solidFill>
          </a:endParaRPr>
        </a:p>
        <a:p>
          <a:pPr algn="l"/>
          <a:r>
            <a:rPr kumimoji="1" lang="ja-JP" altLang="en-US" sz="900" b="0">
              <a:solidFill>
                <a:srgbClr val="FF0000"/>
              </a:solidFill>
            </a:rPr>
            <a:t>エンジニアリング部物件は三機アクアテック株式会社の様式になりますのでご注意ください</a:t>
          </a:r>
          <a:endParaRPr kumimoji="1" lang="en-US" altLang="ja-JP" sz="9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G49"/>
  <sheetViews>
    <sheetView tabSelected="1" view="pageBreakPreview" zoomScale="95" zoomScaleNormal="100" zoomScaleSheetLayoutView="95" workbookViewId="0">
      <selection activeCell="R10" sqref="R10:AY10"/>
    </sheetView>
  </sheetViews>
  <sheetFormatPr defaultColWidth="2.625" defaultRowHeight="24.95" customHeight="1" x14ac:dyDescent="0.15"/>
  <cols>
    <col min="1" max="1" width="2.625" style="1" customWidth="1"/>
    <col min="2" max="157" width="0.875" style="1" customWidth="1"/>
    <col min="158" max="158" width="2.625" style="1" customWidth="1"/>
    <col min="159" max="164" width="2.625" style="1"/>
    <col min="165" max="165" width="3.5" style="1" bestFit="1" customWidth="1"/>
    <col min="166" max="16384" width="2.625" style="1"/>
  </cols>
  <sheetData>
    <row r="1" spans="2:159" ht="9" customHeight="1" x14ac:dyDescent="0.15">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DY1" s="5"/>
      <c r="DZ1" s="5"/>
      <c r="EA1" s="21"/>
      <c r="EB1" s="21"/>
      <c r="EC1" s="21"/>
      <c r="ED1" s="21"/>
      <c r="EE1" s="21"/>
      <c r="EF1" s="21"/>
      <c r="EG1" s="5"/>
      <c r="EH1" s="5"/>
      <c r="EI1" s="5"/>
      <c r="EJ1" s="5"/>
      <c r="EK1" s="5"/>
      <c r="EL1" s="22"/>
      <c r="EM1" s="22"/>
      <c r="EN1" s="22"/>
      <c r="EO1" s="5"/>
      <c r="EP1" s="5"/>
      <c r="EQ1" s="5"/>
      <c r="ER1" s="5"/>
      <c r="ES1" s="5"/>
      <c r="ET1" s="22"/>
      <c r="EU1" s="22"/>
      <c r="EV1" s="22"/>
      <c r="EW1" s="5"/>
      <c r="EX1" s="5"/>
      <c r="EY1" s="5"/>
    </row>
    <row r="2" spans="2:159" ht="15" customHeight="1" x14ac:dyDescent="0.15">
      <c r="B2" s="332" t="s">
        <v>122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175" t="s">
        <v>0</v>
      </c>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67"/>
      <c r="CM2" s="67"/>
      <c r="CN2" s="67"/>
      <c r="CO2" s="68"/>
      <c r="CP2" s="169" t="s">
        <v>118</v>
      </c>
      <c r="CQ2" s="170"/>
      <c r="CR2" s="171"/>
      <c r="CS2" s="223" t="s">
        <v>79</v>
      </c>
      <c r="CT2" s="224"/>
      <c r="CU2" s="224"/>
      <c r="CV2" s="224"/>
      <c r="CW2" s="224"/>
      <c r="CX2" s="224"/>
      <c r="CY2" s="225"/>
      <c r="CZ2" s="226" t="s">
        <v>80</v>
      </c>
      <c r="DA2" s="226"/>
      <c r="DB2" s="226"/>
      <c r="DC2" s="226"/>
      <c r="DD2" s="226"/>
      <c r="DE2" s="226"/>
      <c r="DF2" s="226"/>
      <c r="DG2" s="226"/>
      <c r="DH2" s="226"/>
      <c r="DI2" s="226"/>
      <c r="DJ2" s="226"/>
      <c r="DK2" s="226"/>
      <c r="DL2" s="226"/>
      <c r="DM2" s="226"/>
      <c r="DQ2" s="223" t="s">
        <v>81</v>
      </c>
      <c r="DR2" s="224"/>
      <c r="DS2" s="224"/>
      <c r="DT2" s="224"/>
      <c r="DU2" s="224"/>
      <c r="DV2" s="224"/>
      <c r="DW2" s="225"/>
      <c r="DY2" s="5"/>
      <c r="DZ2" s="223" t="s">
        <v>79</v>
      </c>
      <c r="EA2" s="224"/>
      <c r="EB2" s="224"/>
      <c r="EC2" s="224"/>
      <c r="ED2" s="224"/>
      <c r="EE2" s="224"/>
      <c r="EF2" s="225"/>
      <c r="EG2" s="224" t="s">
        <v>80</v>
      </c>
      <c r="EH2" s="224"/>
      <c r="EI2" s="224"/>
      <c r="EJ2" s="224"/>
      <c r="EK2" s="224"/>
      <c r="EL2" s="224"/>
      <c r="EM2" s="224"/>
      <c r="EN2" s="224"/>
      <c r="EO2" s="224"/>
      <c r="EP2" s="224"/>
      <c r="EQ2" s="224"/>
      <c r="ER2" s="224"/>
      <c r="ES2" s="224"/>
      <c r="ET2" s="224"/>
      <c r="EU2" s="224"/>
      <c r="EV2" s="224"/>
      <c r="EW2" s="224"/>
      <c r="EX2" s="224"/>
      <c r="EY2" s="224"/>
      <c r="EZ2" s="224"/>
      <c r="FA2" s="225"/>
    </row>
    <row r="3" spans="2:159" ht="36" customHeight="1" x14ac:dyDescent="0.15">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67"/>
      <c r="CM3" s="67"/>
      <c r="CN3" s="67"/>
      <c r="CO3" s="68"/>
      <c r="CP3" s="172"/>
      <c r="CQ3" s="173"/>
      <c r="CR3" s="174"/>
      <c r="CS3" s="227"/>
      <c r="CT3" s="228"/>
      <c r="CU3" s="228"/>
      <c r="CV3" s="228"/>
      <c r="CW3" s="228"/>
      <c r="CX3" s="228"/>
      <c r="CY3" s="229"/>
      <c r="CZ3" s="227"/>
      <c r="DA3" s="228"/>
      <c r="DB3" s="228"/>
      <c r="DC3" s="228"/>
      <c r="DD3" s="228"/>
      <c r="DE3" s="228"/>
      <c r="DF3" s="229"/>
      <c r="DG3" s="227"/>
      <c r="DH3" s="228"/>
      <c r="DI3" s="228"/>
      <c r="DJ3" s="228"/>
      <c r="DK3" s="228"/>
      <c r="DL3" s="228"/>
      <c r="DM3" s="229"/>
      <c r="DN3" s="14"/>
      <c r="DO3" s="14"/>
      <c r="DP3" s="14"/>
      <c r="DQ3" s="227"/>
      <c r="DR3" s="228"/>
      <c r="DS3" s="228"/>
      <c r="DT3" s="228"/>
      <c r="DU3" s="228"/>
      <c r="DV3" s="228"/>
      <c r="DW3" s="229"/>
      <c r="DX3" s="14"/>
      <c r="DY3" s="14"/>
      <c r="DZ3" s="227"/>
      <c r="EA3" s="228"/>
      <c r="EB3" s="228"/>
      <c r="EC3" s="228"/>
      <c r="ED3" s="228"/>
      <c r="EE3" s="228"/>
      <c r="EF3" s="229"/>
      <c r="EG3" s="227"/>
      <c r="EH3" s="228"/>
      <c r="EI3" s="228"/>
      <c r="EJ3" s="228"/>
      <c r="EK3" s="228"/>
      <c r="EL3" s="228"/>
      <c r="EM3" s="229"/>
      <c r="EN3" s="227"/>
      <c r="EO3" s="228"/>
      <c r="EP3" s="228"/>
      <c r="EQ3" s="228"/>
      <c r="ER3" s="228"/>
      <c r="ES3" s="228"/>
      <c r="ET3" s="229"/>
      <c r="EU3" s="227"/>
      <c r="EV3" s="228"/>
      <c r="EW3" s="228"/>
      <c r="EX3" s="228"/>
      <c r="EY3" s="228"/>
      <c r="EZ3" s="228"/>
      <c r="FA3" s="229"/>
    </row>
    <row r="4" spans="2:159" ht="11.2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45"/>
      <c r="CT4" s="45"/>
      <c r="CU4" s="45"/>
      <c r="CV4" s="45"/>
      <c r="CW4" s="45"/>
      <c r="CX4" s="45"/>
      <c r="CY4" s="45"/>
      <c r="CZ4" s="45"/>
      <c r="DA4" s="45"/>
      <c r="DB4" s="45"/>
      <c r="DC4" s="45"/>
      <c r="DD4" s="45"/>
      <c r="DE4" s="45"/>
      <c r="DF4" s="45"/>
      <c r="DG4" s="45"/>
      <c r="DH4" s="45"/>
      <c r="DI4" s="45"/>
      <c r="DJ4" s="45"/>
      <c r="DK4" s="45"/>
      <c r="DL4" s="45"/>
      <c r="DM4" s="45"/>
      <c r="DN4" s="14"/>
      <c r="DO4" s="14"/>
      <c r="DP4" s="14"/>
      <c r="DQ4" s="45"/>
      <c r="DR4" s="45"/>
      <c r="DS4" s="45"/>
      <c r="DT4" s="45"/>
      <c r="DU4" s="45"/>
      <c r="DV4" s="45"/>
      <c r="DW4" s="45"/>
      <c r="DX4" s="14"/>
      <c r="DY4" s="14"/>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row>
    <row r="5" spans="2:159" ht="11.25" customHeight="1" x14ac:dyDescent="0.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B5" s="2"/>
      <c r="BC5" s="2"/>
      <c r="BD5" s="179" t="s">
        <v>82</v>
      </c>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1"/>
      <c r="CQ5" s="2"/>
      <c r="CR5" s="2"/>
      <c r="CS5" s="2"/>
      <c r="CT5" s="24"/>
      <c r="DQ5" s="14"/>
      <c r="DR5" s="14"/>
      <c r="DS5" s="25"/>
      <c r="DT5" s="25"/>
      <c r="DU5" s="25"/>
      <c r="DV5" s="14"/>
      <c r="DW5" s="14"/>
      <c r="DX5" s="14"/>
      <c r="DY5" s="14"/>
      <c r="DZ5" s="14"/>
      <c r="EA5" s="14"/>
      <c r="EB5" s="14"/>
      <c r="EC5" s="14"/>
      <c r="EN5" s="2"/>
      <c r="EO5" s="2"/>
      <c r="EP5" s="2"/>
      <c r="EQ5" s="2"/>
      <c r="ER5" s="2"/>
      <c r="ES5" s="2"/>
    </row>
    <row r="6" spans="2:159" ht="11.25" customHeight="1" x14ac:dyDescent="0.15">
      <c r="B6" s="176" t="s">
        <v>83</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B6" s="2"/>
      <c r="BC6" s="2"/>
      <c r="BD6" s="179"/>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1"/>
      <c r="CQ6" s="2"/>
      <c r="CR6" s="2"/>
      <c r="CS6" s="182" t="s">
        <v>88</v>
      </c>
      <c r="CT6" s="183"/>
      <c r="CU6" s="183"/>
      <c r="CV6" s="183"/>
      <c r="CW6" s="183"/>
      <c r="CX6" s="183"/>
      <c r="CY6" s="183"/>
      <c r="CZ6" s="183"/>
      <c r="DA6" s="183"/>
      <c r="DB6" s="183"/>
      <c r="DC6" s="183"/>
      <c r="DD6" s="183"/>
      <c r="DE6" s="183"/>
      <c r="DF6" s="183"/>
      <c r="DG6" s="183"/>
      <c r="DH6" s="183"/>
      <c r="DI6" s="183"/>
      <c r="DJ6" s="183"/>
      <c r="DK6" s="183"/>
      <c r="DL6" s="184"/>
      <c r="DP6" s="14"/>
      <c r="DQ6" s="14"/>
      <c r="DR6" s="25"/>
      <c r="DS6" s="25"/>
      <c r="DT6" s="25"/>
      <c r="DU6" s="14"/>
      <c r="DV6" s="14"/>
      <c r="DW6" s="14"/>
      <c r="DX6" s="14"/>
      <c r="DY6" s="14"/>
      <c r="DZ6" s="14"/>
      <c r="EA6" s="14"/>
      <c r="EB6" s="14"/>
      <c r="EM6" s="2"/>
      <c r="EN6" s="2"/>
      <c r="EO6" s="2"/>
      <c r="EP6" s="2"/>
      <c r="EQ6" s="2"/>
      <c r="ER6" s="2"/>
    </row>
    <row r="7" spans="2:159" ht="11.25" customHeight="1" x14ac:dyDescent="0.15">
      <c r="B7" s="26"/>
      <c r="C7" s="177" t="s">
        <v>85</v>
      </c>
      <c r="D7" s="177"/>
      <c r="E7" s="177"/>
      <c r="F7" s="177"/>
      <c r="G7" s="177"/>
      <c r="H7" s="177"/>
      <c r="I7" s="177"/>
      <c r="J7" s="177"/>
      <c r="K7" s="177"/>
      <c r="L7" s="177"/>
      <c r="M7" s="177"/>
      <c r="N7" s="177"/>
      <c r="O7" s="177"/>
      <c r="P7" s="27"/>
      <c r="Q7" s="351" t="s">
        <v>86</v>
      </c>
      <c r="R7" s="352"/>
      <c r="S7" s="352"/>
      <c r="T7" s="352"/>
      <c r="U7" s="352"/>
      <c r="V7" s="352"/>
      <c r="W7" s="352"/>
      <c r="X7" s="352"/>
      <c r="Y7" s="352"/>
      <c r="Z7" s="352"/>
      <c r="AA7" s="359"/>
      <c r="AB7" s="355"/>
      <c r="AC7" s="360"/>
      <c r="AD7" s="359"/>
      <c r="AE7" s="355"/>
      <c r="AF7" s="360"/>
      <c r="AG7" s="359"/>
      <c r="AH7" s="355"/>
      <c r="AI7" s="360"/>
      <c r="AJ7" s="359"/>
      <c r="AK7" s="355"/>
      <c r="AL7" s="360"/>
      <c r="AM7" s="363" t="s">
        <v>117</v>
      </c>
      <c r="AN7" s="364"/>
      <c r="AO7" s="359"/>
      <c r="AP7" s="355"/>
      <c r="AQ7" s="360"/>
      <c r="AR7" s="359"/>
      <c r="AS7" s="355"/>
      <c r="AT7" s="360"/>
      <c r="AU7" s="359"/>
      <c r="AV7" s="355"/>
      <c r="AW7" s="360"/>
      <c r="AX7" s="355"/>
      <c r="AY7" s="355"/>
      <c r="AZ7" s="356"/>
      <c r="BD7" s="179" t="s">
        <v>87</v>
      </c>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1"/>
      <c r="CQ7" s="11"/>
      <c r="CR7" s="11"/>
      <c r="CS7" s="185"/>
      <c r="CT7" s="186"/>
      <c r="CU7" s="186"/>
      <c r="CV7" s="186"/>
      <c r="CW7" s="186"/>
      <c r="CX7" s="186"/>
      <c r="CY7" s="186"/>
      <c r="CZ7" s="186"/>
      <c r="DA7" s="186"/>
      <c r="DB7" s="186"/>
      <c r="DC7" s="186"/>
      <c r="DD7" s="186"/>
      <c r="DE7" s="186"/>
      <c r="DF7" s="186"/>
      <c r="DG7" s="186"/>
      <c r="DH7" s="186"/>
      <c r="DI7" s="186"/>
      <c r="DJ7" s="186"/>
      <c r="DK7" s="186"/>
      <c r="DL7" s="187"/>
      <c r="DS7" s="14"/>
      <c r="DT7" s="14"/>
      <c r="DU7" s="25"/>
      <c r="DV7" s="25"/>
      <c r="DW7" s="25"/>
      <c r="DX7" s="14"/>
      <c r="DY7" s="14"/>
      <c r="DZ7" s="14"/>
      <c r="EA7" s="14"/>
      <c r="EB7" s="14"/>
      <c r="EC7" s="14"/>
      <c r="ED7" s="14"/>
      <c r="EE7" s="14"/>
      <c r="EP7" s="2"/>
      <c r="EQ7" s="2"/>
      <c r="ER7" s="2"/>
      <c r="ES7" s="2"/>
      <c r="ET7" s="2"/>
      <c r="EU7" s="2"/>
    </row>
    <row r="8" spans="2:159" ht="11.25" customHeight="1" x14ac:dyDescent="0.15">
      <c r="B8" s="28"/>
      <c r="C8" s="178"/>
      <c r="D8" s="178"/>
      <c r="E8" s="178"/>
      <c r="F8" s="178"/>
      <c r="G8" s="178"/>
      <c r="H8" s="178"/>
      <c r="I8" s="178"/>
      <c r="J8" s="178"/>
      <c r="K8" s="178"/>
      <c r="L8" s="178"/>
      <c r="M8" s="178"/>
      <c r="N8" s="178"/>
      <c r="O8" s="178"/>
      <c r="P8" s="29"/>
      <c r="Q8" s="353"/>
      <c r="R8" s="354"/>
      <c r="S8" s="354"/>
      <c r="T8" s="354"/>
      <c r="U8" s="354"/>
      <c r="V8" s="354"/>
      <c r="W8" s="354"/>
      <c r="X8" s="354"/>
      <c r="Y8" s="354"/>
      <c r="Z8" s="354"/>
      <c r="AA8" s="361"/>
      <c r="AB8" s="357"/>
      <c r="AC8" s="362"/>
      <c r="AD8" s="361"/>
      <c r="AE8" s="357"/>
      <c r="AF8" s="362"/>
      <c r="AG8" s="361"/>
      <c r="AH8" s="357"/>
      <c r="AI8" s="362"/>
      <c r="AJ8" s="361"/>
      <c r="AK8" s="357"/>
      <c r="AL8" s="362"/>
      <c r="AM8" s="365"/>
      <c r="AN8" s="366"/>
      <c r="AO8" s="361"/>
      <c r="AP8" s="357"/>
      <c r="AQ8" s="362"/>
      <c r="AR8" s="361"/>
      <c r="AS8" s="357"/>
      <c r="AT8" s="362"/>
      <c r="AU8" s="361"/>
      <c r="AV8" s="357"/>
      <c r="AW8" s="362"/>
      <c r="AX8" s="357"/>
      <c r="AY8" s="357"/>
      <c r="AZ8" s="358"/>
      <c r="BD8" s="179"/>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1"/>
      <c r="CQ8" s="2"/>
      <c r="CR8" s="2"/>
      <c r="CS8" s="66" t="s">
        <v>84</v>
      </c>
      <c r="DM8" s="30"/>
      <c r="DN8" s="30"/>
      <c r="DO8" s="30"/>
      <c r="DP8" s="30"/>
      <c r="DQ8" s="30"/>
      <c r="DR8" s="30"/>
      <c r="DS8" s="30"/>
      <c r="DT8" s="30"/>
      <c r="DU8" s="30"/>
      <c r="DV8" s="30"/>
      <c r="DW8" s="30"/>
      <c r="DX8" s="30"/>
      <c r="DY8" s="30"/>
      <c r="DZ8" s="30"/>
      <c r="EA8" s="30"/>
      <c r="EB8" s="30"/>
      <c r="EC8" s="30"/>
      <c r="ED8" s="30"/>
      <c r="EE8" s="30"/>
    </row>
    <row r="9" spans="2:159" ht="4.5" customHeight="1" thickBot="1" x14ac:dyDescent="0.2">
      <c r="W9" s="2"/>
      <c r="X9" s="2"/>
      <c r="Y9" s="2"/>
      <c r="Z9" s="2"/>
      <c r="AA9" s="2"/>
      <c r="AB9" s="2"/>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row>
    <row r="10" spans="2:159" ht="23.25" customHeight="1" x14ac:dyDescent="0.15">
      <c r="B10" s="53"/>
      <c r="C10" s="207" t="s">
        <v>4</v>
      </c>
      <c r="D10" s="207"/>
      <c r="E10" s="207"/>
      <c r="F10" s="207"/>
      <c r="G10" s="207"/>
      <c r="H10" s="207"/>
      <c r="I10" s="207"/>
      <c r="J10" s="207"/>
      <c r="K10" s="207"/>
      <c r="L10" s="207"/>
      <c r="M10" s="207"/>
      <c r="N10" s="207"/>
      <c r="O10" s="207"/>
      <c r="P10" s="54"/>
      <c r="Q10" s="35"/>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38"/>
      <c r="BA10" s="53"/>
      <c r="BB10" s="207" t="s">
        <v>20</v>
      </c>
      <c r="BC10" s="207"/>
      <c r="BD10" s="207"/>
      <c r="BE10" s="207"/>
      <c r="BF10" s="207"/>
      <c r="BG10" s="207"/>
      <c r="BH10" s="207"/>
      <c r="BI10" s="207"/>
      <c r="BJ10" s="207"/>
      <c r="BK10" s="207"/>
      <c r="BL10" s="207"/>
      <c r="BM10" s="207"/>
      <c r="BN10" s="207"/>
      <c r="BO10" s="54"/>
      <c r="BP10" s="35"/>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38"/>
      <c r="DE10" s="93"/>
      <c r="DF10" s="207" t="s">
        <v>54</v>
      </c>
      <c r="DG10" s="207"/>
      <c r="DH10" s="207"/>
      <c r="DI10" s="207"/>
      <c r="DJ10" s="207"/>
      <c r="DK10" s="207"/>
      <c r="DL10" s="94"/>
      <c r="DM10" s="256"/>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8"/>
      <c r="FC10" s="16"/>
    </row>
    <row r="11" spans="2:159" ht="23.25" customHeight="1" thickBot="1" x14ac:dyDescent="0.2">
      <c r="B11" s="55"/>
      <c r="C11" s="150" t="s">
        <v>70</v>
      </c>
      <c r="D11" s="150"/>
      <c r="E11" s="150"/>
      <c r="F11" s="150"/>
      <c r="G11" s="150"/>
      <c r="H11" s="150"/>
      <c r="I11" s="150"/>
      <c r="J11" s="150"/>
      <c r="K11" s="150"/>
      <c r="L11" s="150"/>
      <c r="M11" s="150"/>
      <c r="N11" s="150"/>
      <c r="O11" s="150"/>
      <c r="P11" s="56"/>
      <c r="Q11" s="17"/>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6" t="s">
        <v>16</v>
      </c>
      <c r="AX11" s="286"/>
      <c r="AY11" s="286"/>
      <c r="AZ11" s="39"/>
      <c r="BA11" s="62"/>
      <c r="BB11" s="152" t="s">
        <v>18</v>
      </c>
      <c r="BC11" s="152"/>
      <c r="BD11" s="152"/>
      <c r="BE11" s="152"/>
      <c r="BF11" s="152"/>
      <c r="BG11" s="152"/>
      <c r="BH11" s="152"/>
      <c r="BI11" s="152"/>
      <c r="BJ11" s="152"/>
      <c r="BK11" s="152"/>
      <c r="BL11" s="152"/>
      <c r="BM11" s="152"/>
      <c r="BN11" s="152"/>
      <c r="BO11" s="63"/>
      <c r="BP11" s="43"/>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44"/>
      <c r="DE11" s="57"/>
      <c r="DF11" s="208" t="s">
        <v>56</v>
      </c>
      <c r="DG11" s="208"/>
      <c r="DH11" s="208"/>
      <c r="DI11" s="208"/>
      <c r="DJ11" s="208"/>
      <c r="DK11" s="208"/>
      <c r="DL11" s="59"/>
      <c r="DM11" s="214"/>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6"/>
      <c r="FB11" s="2"/>
      <c r="FC11" s="16"/>
    </row>
    <row r="12" spans="2:159" ht="23.25" customHeight="1" x14ac:dyDescent="0.15">
      <c r="B12" s="55"/>
      <c r="C12" s="150" t="s">
        <v>71</v>
      </c>
      <c r="D12" s="150"/>
      <c r="E12" s="150"/>
      <c r="F12" s="150"/>
      <c r="G12" s="150"/>
      <c r="H12" s="150"/>
      <c r="I12" s="150"/>
      <c r="J12" s="150"/>
      <c r="K12" s="150"/>
      <c r="L12" s="150"/>
      <c r="M12" s="150"/>
      <c r="N12" s="150"/>
      <c r="O12" s="150"/>
      <c r="P12" s="56"/>
      <c r="Q12" s="9"/>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48"/>
      <c r="BA12" s="71"/>
      <c r="BB12" s="210" t="s">
        <v>19</v>
      </c>
      <c r="BC12" s="210"/>
      <c r="BD12" s="210"/>
      <c r="BE12" s="210"/>
      <c r="BF12" s="210"/>
      <c r="BG12" s="210"/>
      <c r="BH12" s="210"/>
      <c r="BI12" s="210"/>
      <c r="BJ12" s="210"/>
      <c r="BK12" s="210"/>
      <c r="BL12" s="210"/>
      <c r="BM12" s="210"/>
      <c r="BN12" s="210"/>
      <c r="BO12" s="72"/>
      <c r="BP12" s="295"/>
      <c r="BQ12" s="296"/>
      <c r="BR12" s="297"/>
      <c r="BS12" s="307"/>
      <c r="BT12" s="308"/>
      <c r="BU12" s="309"/>
      <c r="BV12" s="311" t="s">
        <v>24</v>
      </c>
      <c r="BW12" s="312"/>
      <c r="BX12" s="313"/>
      <c r="BY12" s="307"/>
      <c r="BZ12" s="308"/>
      <c r="CA12" s="309"/>
      <c r="CB12" s="307"/>
      <c r="CC12" s="308"/>
      <c r="CD12" s="309"/>
      <c r="CE12" s="307"/>
      <c r="CF12" s="308"/>
      <c r="CG12" s="309"/>
      <c r="CH12" s="307"/>
      <c r="CI12" s="308"/>
      <c r="CJ12" s="309"/>
      <c r="CK12" s="307"/>
      <c r="CL12" s="308"/>
      <c r="CM12" s="310"/>
      <c r="CN12" s="298" t="s">
        <v>48</v>
      </c>
      <c r="CO12" s="299"/>
      <c r="CP12" s="299"/>
      <c r="CQ12" s="299"/>
      <c r="CR12" s="300"/>
      <c r="CS12" s="314"/>
      <c r="CT12" s="315"/>
      <c r="CU12" s="315"/>
      <c r="CV12" s="315"/>
      <c r="CW12" s="315"/>
      <c r="CX12" s="315"/>
      <c r="CY12" s="315"/>
      <c r="CZ12" s="315"/>
      <c r="DA12" s="315"/>
      <c r="DB12" s="315"/>
      <c r="DC12" s="315"/>
      <c r="DD12" s="316"/>
      <c r="DE12" s="246"/>
      <c r="DF12" s="247"/>
      <c r="DG12" s="247"/>
      <c r="DH12" s="247"/>
      <c r="DI12" s="247"/>
      <c r="DJ12" s="247"/>
      <c r="DK12" s="247"/>
      <c r="DL12" s="248"/>
      <c r="DM12" s="217"/>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9"/>
      <c r="FB12" s="2"/>
    </row>
    <row r="13" spans="2:159" ht="23.25" customHeight="1" x14ac:dyDescent="0.15">
      <c r="B13" s="55"/>
      <c r="C13" s="150" t="s">
        <v>72</v>
      </c>
      <c r="D13" s="150"/>
      <c r="E13" s="150"/>
      <c r="F13" s="150"/>
      <c r="G13" s="150"/>
      <c r="H13" s="150"/>
      <c r="I13" s="150"/>
      <c r="J13" s="150"/>
      <c r="K13" s="150"/>
      <c r="L13" s="150"/>
      <c r="M13" s="150"/>
      <c r="N13" s="150"/>
      <c r="O13" s="150"/>
      <c r="P13" s="56"/>
      <c r="Q13" s="1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39"/>
      <c r="BA13" s="73"/>
      <c r="BB13" s="211" t="s">
        <v>76</v>
      </c>
      <c r="BC13" s="211"/>
      <c r="BD13" s="211"/>
      <c r="BE13" s="211"/>
      <c r="BF13" s="211"/>
      <c r="BG13" s="211"/>
      <c r="BH13" s="211"/>
      <c r="BI13" s="74"/>
      <c r="BJ13" s="276"/>
      <c r="BK13" s="277"/>
      <c r="BL13" s="278"/>
      <c r="BM13" s="279"/>
      <c r="BN13" s="280"/>
      <c r="BO13" s="280"/>
      <c r="BP13" s="293"/>
      <c r="BQ13" s="294"/>
      <c r="BR13" s="294"/>
      <c r="BS13" s="293"/>
      <c r="BT13" s="244"/>
      <c r="BU13" s="290"/>
      <c r="BV13" s="273" t="s">
        <v>49</v>
      </c>
      <c r="BW13" s="211"/>
      <c r="BX13" s="211"/>
      <c r="BY13" s="211"/>
      <c r="BZ13" s="211"/>
      <c r="CA13" s="211"/>
      <c r="CB13" s="292"/>
      <c r="CC13" s="244"/>
      <c r="CD13" s="244"/>
      <c r="CE13" s="243"/>
      <c r="CF13" s="244"/>
      <c r="CG13" s="244"/>
      <c r="CH13" s="243"/>
      <c r="CI13" s="244"/>
      <c r="CJ13" s="245"/>
      <c r="CK13" s="243"/>
      <c r="CL13" s="244"/>
      <c r="CM13" s="290"/>
      <c r="CN13" s="264" t="s">
        <v>50</v>
      </c>
      <c r="CO13" s="264"/>
      <c r="CP13" s="264"/>
      <c r="CQ13" s="264"/>
      <c r="CR13" s="265"/>
      <c r="CS13" s="166"/>
      <c r="CT13" s="165"/>
      <c r="CU13" s="165"/>
      <c r="CV13" s="165"/>
      <c r="CW13" s="165"/>
      <c r="CX13" s="165"/>
      <c r="CY13" s="165"/>
      <c r="CZ13" s="165"/>
      <c r="DA13" s="165"/>
      <c r="DB13" s="165"/>
      <c r="DC13" s="165"/>
      <c r="DD13" s="263"/>
      <c r="DE13" s="249" t="s">
        <v>55</v>
      </c>
      <c r="DF13" s="250"/>
      <c r="DG13" s="250"/>
      <c r="DH13" s="250"/>
      <c r="DI13" s="250"/>
      <c r="DJ13" s="250"/>
      <c r="DK13" s="250"/>
      <c r="DL13" s="251"/>
      <c r="DM13" s="267"/>
      <c r="DN13" s="268"/>
      <c r="DO13" s="268"/>
      <c r="DP13" s="268"/>
      <c r="DQ13" s="268"/>
      <c r="DR13" s="268"/>
      <c r="DS13" s="268"/>
      <c r="DT13" s="268"/>
      <c r="DU13" s="268"/>
      <c r="DV13" s="268"/>
      <c r="DW13" s="268"/>
      <c r="DX13" s="268"/>
      <c r="DY13" s="268"/>
      <c r="DZ13" s="268"/>
      <c r="EA13" s="268"/>
      <c r="EB13" s="268"/>
      <c r="EC13" s="268"/>
      <c r="ED13" s="269" t="s">
        <v>57</v>
      </c>
      <c r="EE13" s="250"/>
      <c r="EF13" s="250"/>
      <c r="EG13" s="250"/>
      <c r="EH13" s="250"/>
      <c r="EI13" s="250"/>
      <c r="EJ13" s="250"/>
      <c r="EK13" s="251"/>
      <c r="EL13" s="270"/>
      <c r="EM13" s="271"/>
      <c r="EN13" s="271"/>
      <c r="EO13" s="271"/>
      <c r="EP13" s="271"/>
      <c r="EQ13" s="271"/>
      <c r="ER13" s="271"/>
      <c r="ES13" s="271"/>
      <c r="ET13" s="271"/>
      <c r="EU13" s="271"/>
      <c r="EV13" s="271"/>
      <c r="EW13" s="271"/>
      <c r="EX13" s="271"/>
      <c r="EY13" s="271"/>
      <c r="EZ13" s="271"/>
      <c r="FA13" s="272"/>
      <c r="FB13" s="2"/>
    </row>
    <row r="14" spans="2:159" ht="23.25" customHeight="1" x14ac:dyDescent="0.15">
      <c r="B14" s="55"/>
      <c r="C14" s="150" t="s">
        <v>73</v>
      </c>
      <c r="D14" s="150"/>
      <c r="E14" s="150"/>
      <c r="F14" s="150"/>
      <c r="G14" s="150"/>
      <c r="H14" s="150"/>
      <c r="I14" s="150"/>
      <c r="J14" s="150"/>
      <c r="K14" s="150"/>
      <c r="L14" s="150"/>
      <c r="M14" s="150"/>
      <c r="N14" s="150"/>
      <c r="O14" s="150"/>
      <c r="P14" s="56"/>
      <c r="Q14" s="10"/>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48"/>
      <c r="BA14" s="6"/>
      <c r="BB14" s="212" t="s">
        <v>77</v>
      </c>
      <c r="BC14" s="212"/>
      <c r="BD14" s="212"/>
      <c r="BE14" s="212"/>
      <c r="BF14" s="212"/>
      <c r="BG14" s="212"/>
      <c r="BH14" s="212"/>
      <c r="BI14" s="212"/>
      <c r="BJ14" s="212"/>
      <c r="BK14" s="212"/>
      <c r="BL14" s="212"/>
      <c r="BM14" s="212"/>
      <c r="BN14" s="212"/>
      <c r="BO14" s="76"/>
      <c r="BP14" s="75"/>
      <c r="BQ14" s="228" t="s">
        <v>10</v>
      </c>
      <c r="BR14" s="228"/>
      <c r="BS14" s="228"/>
      <c r="BT14" s="228"/>
      <c r="BU14" s="77"/>
      <c r="BV14" s="75"/>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78"/>
      <c r="DE14" s="249" t="s">
        <v>25</v>
      </c>
      <c r="DF14" s="250"/>
      <c r="DG14" s="250"/>
      <c r="DH14" s="250"/>
      <c r="DI14" s="250"/>
      <c r="DJ14" s="250"/>
      <c r="DK14" s="250"/>
      <c r="DL14" s="250"/>
      <c r="DM14" s="250"/>
      <c r="DN14" s="250"/>
      <c r="DO14" s="250"/>
      <c r="DP14" s="250"/>
      <c r="DQ14" s="251"/>
      <c r="DR14" s="3"/>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36"/>
      <c r="FB14" s="2"/>
    </row>
    <row r="15" spans="2:159" ht="23.25" customHeight="1" x14ac:dyDescent="0.15">
      <c r="B15" s="57"/>
      <c r="C15" s="150" t="s">
        <v>21</v>
      </c>
      <c r="D15" s="150"/>
      <c r="E15" s="150"/>
      <c r="F15" s="150"/>
      <c r="G15" s="150"/>
      <c r="H15" s="150"/>
      <c r="I15" s="150"/>
      <c r="J15" s="150"/>
      <c r="K15" s="150"/>
      <c r="L15" s="150"/>
      <c r="M15" s="150"/>
      <c r="N15" s="150"/>
      <c r="O15" s="150"/>
      <c r="P15" s="58"/>
      <c r="Q15" s="10"/>
      <c r="R15" s="235" t="str">
        <f>IF(取決金額="","",IF(消費税区分=1,ROUND(取決金額*0.08,0),IF(消費税区分=2,ROUND(取決金額*0.1,0),IF(消費税区分=3,0,IF(消費税区分=4,0,IF(消費税区分=5,ROUND(取決金額*0.08,0),0))))))</f>
        <v/>
      </c>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48"/>
      <c r="BA15" s="79"/>
      <c r="BB15" s="238" t="s">
        <v>78</v>
      </c>
      <c r="BC15" s="238"/>
      <c r="BD15" s="238"/>
      <c r="BE15" s="238"/>
      <c r="BF15" s="238"/>
      <c r="BG15" s="238"/>
      <c r="BH15" s="238"/>
      <c r="BI15" s="238"/>
      <c r="BJ15" s="238"/>
      <c r="BK15" s="238"/>
      <c r="BL15" s="238"/>
      <c r="BM15" s="238"/>
      <c r="BN15" s="238"/>
      <c r="BO15" s="80"/>
      <c r="BP15" s="81"/>
      <c r="BQ15" s="228" t="s">
        <v>11</v>
      </c>
      <c r="BR15" s="228"/>
      <c r="BS15" s="228"/>
      <c r="BT15" s="228"/>
      <c r="BU15" s="82"/>
      <c r="BV15" s="81"/>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83"/>
      <c r="DE15" s="57"/>
      <c r="DF15" s="148" t="s">
        <v>8</v>
      </c>
      <c r="DG15" s="148"/>
      <c r="DH15" s="148"/>
      <c r="DI15" s="148"/>
      <c r="DJ15" s="148"/>
      <c r="DK15" s="148"/>
      <c r="DL15" s="148"/>
      <c r="DM15" s="148"/>
      <c r="DN15" s="148"/>
      <c r="DO15" s="148"/>
      <c r="DP15" s="148"/>
      <c r="DQ15" s="58"/>
      <c r="DR15" s="8"/>
      <c r="DS15" s="236"/>
      <c r="DT15" s="236"/>
      <c r="DU15" s="236"/>
      <c r="DV15" s="236"/>
      <c r="DW15" s="236"/>
      <c r="DX15" s="236"/>
      <c r="DY15" s="236"/>
      <c r="DZ15" s="236"/>
      <c r="EA15" s="236"/>
      <c r="EB15" s="236"/>
      <c r="EC15" s="236"/>
      <c r="ED15" s="236"/>
      <c r="EE15" s="236"/>
      <c r="EF15" s="236"/>
      <c r="EG15" s="236"/>
      <c r="EH15" s="236"/>
      <c r="EI15" s="236"/>
      <c r="EJ15" s="236"/>
      <c r="EK15" s="236"/>
      <c r="EL15" s="236"/>
      <c r="EM15" s="236"/>
      <c r="EN15" s="236"/>
      <c r="EO15" s="236"/>
      <c r="EP15" s="236"/>
      <c r="EQ15" s="236"/>
      <c r="ER15" s="236"/>
      <c r="ES15" s="236"/>
      <c r="ET15" s="236"/>
      <c r="EU15" s="236"/>
      <c r="EV15" s="236"/>
      <c r="EW15" s="236"/>
      <c r="EX15" s="236"/>
      <c r="EY15" s="236"/>
      <c r="EZ15" s="236"/>
      <c r="FA15" s="37"/>
      <c r="FB15" s="2"/>
    </row>
    <row r="16" spans="2:159" ht="23.25" customHeight="1" x14ac:dyDescent="0.15">
      <c r="B16" s="57"/>
      <c r="C16" s="150" t="s">
        <v>90</v>
      </c>
      <c r="D16" s="150"/>
      <c r="E16" s="150"/>
      <c r="F16" s="150"/>
      <c r="G16" s="150"/>
      <c r="H16" s="150"/>
      <c r="I16" s="150"/>
      <c r="J16" s="150"/>
      <c r="K16" s="150"/>
      <c r="L16" s="150"/>
      <c r="M16" s="150"/>
      <c r="N16" s="150"/>
      <c r="O16" s="150"/>
      <c r="P16" s="58"/>
      <c r="Q16" s="9"/>
      <c r="R16" s="235" t="str">
        <f>IF(取決金額="","",(取決金額+消費税))</f>
        <v/>
      </c>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49"/>
      <c r="BA16" s="84"/>
      <c r="BB16" s="224" t="s">
        <v>14</v>
      </c>
      <c r="BC16" s="224"/>
      <c r="BD16" s="224"/>
      <c r="BE16" s="224"/>
      <c r="BF16" s="224"/>
      <c r="BG16" s="224"/>
      <c r="BH16" s="224"/>
      <c r="BI16" s="224"/>
      <c r="BJ16" s="224"/>
      <c r="BK16" s="224"/>
      <c r="BL16" s="224"/>
      <c r="BM16" s="224"/>
      <c r="BN16" s="224"/>
      <c r="BO16" s="85"/>
      <c r="BP16" s="9"/>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83"/>
      <c r="DE16" s="95"/>
      <c r="DF16" s="149" t="s">
        <v>35</v>
      </c>
      <c r="DG16" s="149"/>
      <c r="DH16" s="149"/>
      <c r="DI16" s="149"/>
      <c r="DJ16" s="149"/>
      <c r="DK16" s="149"/>
      <c r="DL16" s="149"/>
      <c r="DM16" s="149"/>
      <c r="DN16" s="149"/>
      <c r="DO16" s="149"/>
      <c r="DP16" s="149"/>
      <c r="DQ16" s="96"/>
      <c r="DR16" s="260"/>
      <c r="DS16" s="261"/>
      <c r="DT16" s="262"/>
      <c r="DU16" s="243"/>
      <c r="DV16" s="244"/>
      <c r="DW16" s="245"/>
      <c r="DX16" s="253" t="s">
        <v>34</v>
      </c>
      <c r="DY16" s="254"/>
      <c r="DZ16" s="255"/>
      <c r="EA16" s="243"/>
      <c r="EB16" s="244"/>
      <c r="EC16" s="245"/>
      <c r="ED16" s="243"/>
      <c r="EE16" s="244"/>
      <c r="EF16" s="245"/>
      <c r="EG16" s="243"/>
      <c r="EH16" s="244"/>
      <c r="EI16" s="245"/>
      <c r="EJ16" s="243"/>
      <c r="EK16" s="244"/>
      <c r="EL16" s="245"/>
      <c r="EM16" s="243"/>
      <c r="EN16" s="244"/>
      <c r="EO16" s="245"/>
      <c r="EP16" s="253" t="s">
        <v>34</v>
      </c>
      <c r="EQ16" s="254"/>
      <c r="ER16" s="255"/>
      <c r="ES16" s="243"/>
      <c r="ET16" s="244"/>
      <c r="EU16" s="245"/>
      <c r="EV16" s="243"/>
      <c r="EW16" s="244"/>
      <c r="EX16" s="245"/>
      <c r="EY16" s="220"/>
      <c r="EZ16" s="221"/>
      <c r="FA16" s="222"/>
      <c r="FB16" s="2"/>
    </row>
    <row r="17" spans="1:163" ht="23.25" customHeight="1" x14ac:dyDescent="0.15">
      <c r="B17" s="57"/>
      <c r="C17" s="150" t="s">
        <v>6</v>
      </c>
      <c r="D17" s="150"/>
      <c r="E17" s="150"/>
      <c r="F17" s="150"/>
      <c r="G17" s="150"/>
      <c r="H17" s="150"/>
      <c r="I17" s="150"/>
      <c r="J17" s="150"/>
      <c r="K17" s="150"/>
      <c r="L17" s="150"/>
      <c r="M17" s="150"/>
      <c r="N17" s="150"/>
      <c r="O17" s="150"/>
      <c r="P17" s="59"/>
      <c r="Q17" s="18"/>
      <c r="R17" s="530"/>
      <c r="S17" s="530"/>
      <c r="T17" s="530"/>
      <c r="U17" s="530"/>
      <c r="V17" s="530"/>
      <c r="W17" s="530"/>
      <c r="X17" s="530"/>
      <c r="Y17" s="530"/>
      <c r="Z17" s="530"/>
      <c r="AA17" s="530"/>
      <c r="AB17" s="530"/>
      <c r="AC17" s="530"/>
      <c r="AD17" s="530"/>
      <c r="AE17" s="530"/>
      <c r="AF17" s="530"/>
      <c r="AG17" s="530"/>
      <c r="AH17" s="240" t="s">
        <v>74</v>
      </c>
      <c r="AI17" s="240"/>
      <c r="AJ17" s="531"/>
      <c r="AK17" s="531"/>
      <c r="AL17" s="531"/>
      <c r="AM17" s="531"/>
      <c r="AN17" s="531"/>
      <c r="AO17" s="531"/>
      <c r="AP17" s="531"/>
      <c r="AQ17" s="531"/>
      <c r="AR17" s="531"/>
      <c r="AS17" s="531"/>
      <c r="AT17" s="531"/>
      <c r="AU17" s="531"/>
      <c r="AV17" s="531"/>
      <c r="AW17" s="531"/>
      <c r="AX17" s="531"/>
      <c r="AY17" s="531"/>
      <c r="AZ17" s="40"/>
      <c r="BA17" s="79"/>
      <c r="BB17" s="239" t="s">
        <v>120</v>
      </c>
      <c r="BC17" s="239"/>
      <c r="BD17" s="239"/>
      <c r="BE17" s="239"/>
      <c r="BF17" s="239"/>
      <c r="BG17" s="239"/>
      <c r="BH17" s="239"/>
      <c r="BI17" s="239"/>
      <c r="BJ17" s="239"/>
      <c r="BK17" s="239"/>
      <c r="BL17" s="239"/>
      <c r="BM17" s="239"/>
      <c r="BN17" s="239"/>
      <c r="BO17" s="80"/>
      <c r="BP17" s="321"/>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3"/>
      <c r="DE17" s="64"/>
      <c r="DF17" s="150" t="s">
        <v>124</v>
      </c>
      <c r="DG17" s="150"/>
      <c r="DH17" s="150"/>
      <c r="DI17" s="150"/>
      <c r="DJ17" s="150"/>
      <c r="DK17" s="150"/>
      <c r="DL17" s="150"/>
      <c r="DM17" s="150"/>
      <c r="DN17" s="150"/>
      <c r="DO17" s="150"/>
      <c r="DP17" s="150"/>
      <c r="DQ17" s="65"/>
      <c r="DR17" s="223"/>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318"/>
      <c r="FB17" s="6"/>
    </row>
    <row r="18" spans="1:163" ht="23.25" customHeight="1" x14ac:dyDescent="0.15">
      <c r="B18" s="55"/>
      <c r="C18" s="150" t="s">
        <v>12</v>
      </c>
      <c r="D18" s="150"/>
      <c r="E18" s="150"/>
      <c r="F18" s="150"/>
      <c r="G18" s="150"/>
      <c r="H18" s="150"/>
      <c r="I18" s="150"/>
      <c r="J18" s="150"/>
      <c r="K18" s="150"/>
      <c r="L18" s="150"/>
      <c r="M18" s="150"/>
      <c r="N18" s="150"/>
      <c r="O18" s="150"/>
      <c r="P18" s="56"/>
      <c r="Q18" s="227"/>
      <c r="R18" s="228"/>
      <c r="S18" s="228"/>
      <c r="T18" s="228"/>
      <c r="U18" s="228"/>
      <c r="V18" s="228"/>
      <c r="W18" s="228"/>
      <c r="X18" s="228"/>
      <c r="Y18" s="228"/>
      <c r="Z18" s="228"/>
      <c r="AA18" s="228"/>
      <c r="AB18" s="228"/>
      <c r="AC18" s="228"/>
      <c r="AD18" s="228"/>
      <c r="AE18" s="228"/>
      <c r="AF18" s="228"/>
      <c r="AG18" s="228"/>
      <c r="AH18" s="230"/>
      <c r="AI18" s="230"/>
      <c r="AJ18" s="230"/>
      <c r="AK18" s="230"/>
      <c r="AL18" s="230"/>
      <c r="AM18" s="230"/>
      <c r="AN18" s="230"/>
      <c r="AO18" s="230"/>
      <c r="AP18" s="230"/>
      <c r="AQ18" s="230"/>
      <c r="AR18" s="230"/>
      <c r="AS18" s="230"/>
      <c r="AT18" s="230"/>
      <c r="AU18" s="230"/>
      <c r="AV18" s="230"/>
      <c r="AW18" s="230"/>
      <c r="AX18" s="230"/>
      <c r="AY18" s="230"/>
      <c r="AZ18" s="41"/>
      <c r="BA18" s="79"/>
      <c r="BB18" s="239" t="s">
        <v>15</v>
      </c>
      <c r="BC18" s="239"/>
      <c r="BD18" s="239"/>
      <c r="BE18" s="239"/>
      <c r="BF18" s="239"/>
      <c r="BG18" s="239"/>
      <c r="BH18" s="239"/>
      <c r="BI18" s="239"/>
      <c r="BJ18" s="239"/>
      <c r="BK18" s="239"/>
      <c r="BL18" s="239"/>
      <c r="BM18" s="239"/>
      <c r="BN18" s="239"/>
      <c r="BO18" s="80"/>
      <c r="BP18" s="231"/>
      <c r="BQ18" s="232"/>
      <c r="BR18" s="232"/>
      <c r="BS18" s="232"/>
      <c r="BT18" s="232"/>
      <c r="BU18" s="228" t="s">
        <v>22</v>
      </c>
      <c r="BV18" s="228"/>
      <c r="BW18" s="259"/>
      <c r="BX18" s="259"/>
      <c r="BY18" s="259"/>
      <c r="BZ18" s="86"/>
      <c r="CA18" s="86" t="s">
        <v>2</v>
      </c>
      <c r="CB18" s="86"/>
      <c r="CC18" s="259"/>
      <c r="CD18" s="259"/>
      <c r="CE18" s="259"/>
      <c r="CF18" s="87" t="s">
        <v>28</v>
      </c>
      <c r="CG18" s="87"/>
      <c r="CH18" s="87"/>
      <c r="CI18" s="87"/>
      <c r="CJ18" s="232"/>
      <c r="CK18" s="232"/>
      <c r="CL18" s="232"/>
      <c r="CM18" s="232"/>
      <c r="CN18" s="232"/>
      <c r="CO18" s="86"/>
      <c r="CP18" s="86" t="s">
        <v>1</v>
      </c>
      <c r="CQ18" s="86"/>
      <c r="CR18" s="259"/>
      <c r="CS18" s="259"/>
      <c r="CT18" s="259"/>
      <c r="CU18" s="86"/>
      <c r="CV18" s="86" t="s">
        <v>2</v>
      </c>
      <c r="CW18" s="86"/>
      <c r="CX18" s="259"/>
      <c r="CY18" s="259"/>
      <c r="CZ18" s="259"/>
      <c r="DA18" s="320" t="s">
        <v>3</v>
      </c>
      <c r="DB18" s="320"/>
      <c r="DC18" s="320"/>
      <c r="DD18" s="88"/>
      <c r="DE18" s="57"/>
      <c r="DF18" s="151" t="s">
        <v>7</v>
      </c>
      <c r="DG18" s="151"/>
      <c r="DH18" s="151"/>
      <c r="DI18" s="151"/>
      <c r="DJ18" s="151"/>
      <c r="DK18" s="151"/>
      <c r="DL18" s="151"/>
      <c r="DM18" s="151"/>
      <c r="DN18" s="151"/>
      <c r="DO18" s="151"/>
      <c r="DP18" s="151"/>
      <c r="DQ18" s="59"/>
      <c r="DR18" s="273" t="s">
        <v>27</v>
      </c>
      <c r="DS18" s="211"/>
      <c r="DT18" s="211"/>
      <c r="DU18" s="211"/>
      <c r="DV18" s="211"/>
      <c r="DW18" s="211"/>
      <c r="DX18" s="211"/>
      <c r="DY18" s="211"/>
      <c r="DZ18" s="211"/>
      <c r="EA18" s="211"/>
      <c r="EB18" s="211"/>
      <c r="EC18" s="211"/>
      <c r="ED18" s="211"/>
      <c r="EE18" s="211"/>
      <c r="EF18" s="211"/>
      <c r="EG18" s="230"/>
      <c r="EH18" s="230"/>
      <c r="EI18" s="230"/>
      <c r="EJ18" s="230"/>
      <c r="EK18" s="230"/>
      <c r="EL18" s="230"/>
      <c r="EM18" s="230"/>
      <c r="EN18" s="15"/>
      <c r="EO18" s="252"/>
      <c r="EP18" s="252"/>
      <c r="EQ18" s="252"/>
      <c r="ER18" s="252"/>
      <c r="ES18" s="252"/>
      <c r="ET18" s="252"/>
      <c r="EU18" s="252"/>
      <c r="EV18" s="252"/>
      <c r="EW18" s="252"/>
      <c r="EX18" s="252"/>
      <c r="EY18" s="252"/>
      <c r="EZ18" s="252"/>
      <c r="FA18" s="50"/>
      <c r="FB18" s="2"/>
    </row>
    <row r="19" spans="1:163" ht="23.25" customHeight="1" x14ac:dyDescent="0.15">
      <c r="B19" s="60"/>
      <c r="C19" s="151" t="s">
        <v>5</v>
      </c>
      <c r="D19" s="151"/>
      <c r="E19" s="151"/>
      <c r="F19" s="151"/>
      <c r="G19" s="151"/>
      <c r="H19" s="151"/>
      <c r="I19" s="151"/>
      <c r="J19" s="151"/>
      <c r="K19" s="151"/>
      <c r="L19" s="151"/>
      <c r="M19" s="151"/>
      <c r="N19" s="151"/>
      <c r="O19" s="151"/>
      <c r="P19" s="61"/>
      <c r="Q19" s="13"/>
      <c r="R19" s="241"/>
      <c r="S19" s="241"/>
      <c r="T19" s="241"/>
      <c r="U19" s="241"/>
      <c r="V19" s="241"/>
      <c r="W19" s="241"/>
      <c r="X19" s="241"/>
      <c r="Y19" s="241"/>
      <c r="Z19" s="241"/>
      <c r="AA19" s="241"/>
      <c r="AB19" s="241"/>
      <c r="AC19" s="241"/>
      <c r="AD19" s="241"/>
      <c r="AE19" s="241"/>
      <c r="AF19" s="241"/>
      <c r="AG19" s="241"/>
      <c r="AH19" s="241"/>
      <c r="AI19" s="241"/>
      <c r="AJ19" s="241"/>
      <c r="AK19" s="241"/>
      <c r="AL19" s="242" t="s">
        <v>75</v>
      </c>
      <c r="AM19" s="242"/>
      <c r="AN19" s="242"/>
      <c r="AO19" s="242"/>
      <c r="AP19" s="242"/>
      <c r="AQ19" s="242"/>
      <c r="AR19" s="242"/>
      <c r="AS19" s="242"/>
      <c r="AT19" s="242"/>
      <c r="AU19" s="242"/>
      <c r="AV19" s="242"/>
      <c r="AW19" s="242"/>
      <c r="AX19" s="242"/>
      <c r="AY19" s="242"/>
      <c r="AZ19" s="42"/>
      <c r="BA19" s="73"/>
      <c r="BB19" s="239" t="s">
        <v>18</v>
      </c>
      <c r="BC19" s="239"/>
      <c r="BD19" s="239"/>
      <c r="BE19" s="239"/>
      <c r="BF19" s="239"/>
      <c r="BG19" s="239"/>
      <c r="BH19" s="239"/>
      <c r="BI19" s="239"/>
      <c r="BJ19" s="239"/>
      <c r="BK19" s="239"/>
      <c r="BL19" s="239"/>
      <c r="BM19" s="239"/>
      <c r="BN19" s="239"/>
      <c r="BO19" s="74"/>
      <c r="BP19" s="70"/>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89"/>
      <c r="DE19" s="57"/>
      <c r="DF19" s="151" t="s">
        <v>29</v>
      </c>
      <c r="DG19" s="151"/>
      <c r="DH19" s="151"/>
      <c r="DI19" s="151"/>
      <c r="DJ19" s="151"/>
      <c r="DK19" s="151"/>
      <c r="DL19" s="151"/>
      <c r="DM19" s="151"/>
      <c r="DN19" s="151"/>
      <c r="DO19" s="151"/>
      <c r="DP19" s="151"/>
      <c r="DQ19" s="59"/>
      <c r="DR19" s="223"/>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318"/>
      <c r="FB19" s="2"/>
    </row>
    <row r="20" spans="1:163" ht="23.25" customHeight="1" thickBot="1" x14ac:dyDescent="0.2">
      <c r="B20" s="62"/>
      <c r="C20" s="152" t="s">
        <v>13</v>
      </c>
      <c r="D20" s="152"/>
      <c r="E20" s="152"/>
      <c r="F20" s="152"/>
      <c r="G20" s="152"/>
      <c r="H20" s="152"/>
      <c r="I20" s="152"/>
      <c r="J20" s="152"/>
      <c r="K20" s="152"/>
      <c r="L20" s="152"/>
      <c r="M20" s="152"/>
      <c r="N20" s="152"/>
      <c r="O20" s="152"/>
      <c r="P20" s="63"/>
      <c r="Q20" s="281"/>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3"/>
      <c r="BA20" s="90"/>
      <c r="BB20" s="209" t="s">
        <v>23</v>
      </c>
      <c r="BC20" s="209"/>
      <c r="BD20" s="209"/>
      <c r="BE20" s="209"/>
      <c r="BF20" s="209"/>
      <c r="BG20" s="209"/>
      <c r="BH20" s="209"/>
      <c r="BI20" s="209"/>
      <c r="BJ20" s="209"/>
      <c r="BK20" s="209"/>
      <c r="BL20" s="209"/>
      <c r="BM20" s="209"/>
      <c r="BN20" s="209"/>
      <c r="BO20" s="91"/>
      <c r="BP20" s="92"/>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78"/>
      <c r="DE20" s="62"/>
      <c r="DF20" s="152" t="s">
        <v>30</v>
      </c>
      <c r="DG20" s="152"/>
      <c r="DH20" s="152"/>
      <c r="DI20" s="152"/>
      <c r="DJ20" s="152"/>
      <c r="DK20" s="152"/>
      <c r="DL20" s="152"/>
      <c r="DM20" s="152"/>
      <c r="DN20" s="152"/>
      <c r="DO20" s="152"/>
      <c r="DP20" s="152"/>
      <c r="DQ20" s="63"/>
      <c r="DR20" s="46"/>
      <c r="DS20" s="319"/>
      <c r="DT20" s="319"/>
      <c r="DU20" s="319"/>
      <c r="DV20" s="319"/>
      <c r="DW20" s="319"/>
      <c r="DX20" s="319"/>
      <c r="DY20" s="319"/>
      <c r="DZ20" s="319"/>
      <c r="EA20" s="319"/>
      <c r="EB20" s="319"/>
      <c r="EC20" s="319"/>
      <c r="ED20" s="319"/>
      <c r="EE20" s="319"/>
      <c r="EF20" s="319"/>
      <c r="EG20" s="319"/>
      <c r="EH20" s="319"/>
      <c r="EI20" s="319"/>
      <c r="EJ20" s="319"/>
      <c r="EK20" s="319"/>
      <c r="EL20" s="319"/>
      <c r="EM20" s="319"/>
      <c r="EN20" s="319"/>
      <c r="EO20" s="319"/>
      <c r="EP20" s="319"/>
      <c r="EQ20" s="319"/>
      <c r="ER20" s="319"/>
      <c r="ES20" s="319"/>
      <c r="ET20" s="319"/>
      <c r="EU20" s="319"/>
      <c r="EV20" s="319"/>
      <c r="EW20" s="319"/>
      <c r="EX20" s="319"/>
      <c r="EY20" s="319"/>
      <c r="EZ20" s="319"/>
      <c r="FA20" s="47"/>
      <c r="FB20" s="11"/>
    </row>
    <row r="21" spans="1:163" ht="12.75" customHeight="1" x14ac:dyDescent="0.15">
      <c r="B21" s="188" t="s">
        <v>32</v>
      </c>
      <c r="C21" s="189"/>
      <c r="D21" s="189"/>
      <c r="E21" s="189"/>
      <c r="F21" s="189"/>
      <c r="G21" s="189"/>
      <c r="H21" s="189"/>
      <c r="I21" s="189"/>
      <c r="J21" s="190"/>
      <c r="K21" s="194" t="s">
        <v>91</v>
      </c>
      <c r="L21" s="195"/>
      <c r="M21" s="195"/>
      <c r="N21" s="195"/>
      <c r="O21" s="195"/>
      <c r="P21" s="196"/>
      <c r="Q21" s="194" t="s">
        <v>31</v>
      </c>
      <c r="R21" s="195"/>
      <c r="S21" s="195"/>
      <c r="T21" s="195"/>
      <c r="U21" s="195"/>
      <c r="V21" s="195"/>
      <c r="W21" s="195"/>
      <c r="X21" s="195"/>
      <c r="Y21" s="195"/>
      <c r="Z21" s="195"/>
      <c r="AA21" s="195"/>
      <c r="AB21" s="196"/>
      <c r="AC21" s="201" t="s">
        <v>33</v>
      </c>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3"/>
      <c r="BL21" s="200" t="s">
        <v>94</v>
      </c>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1" t="s">
        <v>92</v>
      </c>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3"/>
      <c r="DX21" s="201" t="s">
        <v>17</v>
      </c>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324"/>
      <c r="FB21" s="2"/>
      <c r="FG21" s="2"/>
    </row>
    <row r="22" spans="1:163" ht="13.5" x14ac:dyDescent="0.15">
      <c r="B22" s="191"/>
      <c r="C22" s="192"/>
      <c r="D22" s="192"/>
      <c r="E22" s="192"/>
      <c r="F22" s="192"/>
      <c r="G22" s="192"/>
      <c r="H22" s="192"/>
      <c r="I22" s="192"/>
      <c r="J22" s="193"/>
      <c r="K22" s="197"/>
      <c r="L22" s="198"/>
      <c r="M22" s="198"/>
      <c r="N22" s="198"/>
      <c r="O22" s="198"/>
      <c r="P22" s="199"/>
      <c r="Q22" s="197"/>
      <c r="R22" s="198"/>
      <c r="S22" s="198"/>
      <c r="T22" s="198"/>
      <c r="U22" s="198"/>
      <c r="V22" s="198"/>
      <c r="W22" s="198"/>
      <c r="X22" s="198"/>
      <c r="Y22" s="198"/>
      <c r="Z22" s="198"/>
      <c r="AA22" s="198"/>
      <c r="AB22" s="199"/>
      <c r="AC22" s="204"/>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6"/>
      <c r="BL22" s="213" t="s">
        <v>93</v>
      </c>
      <c r="BM22" s="213"/>
      <c r="BN22" s="213"/>
      <c r="BO22" s="213"/>
      <c r="BP22" s="213"/>
      <c r="BQ22" s="213"/>
      <c r="BR22" s="213"/>
      <c r="BS22" s="213"/>
      <c r="BT22" s="213"/>
      <c r="BU22" s="213"/>
      <c r="BV22" s="213"/>
      <c r="BW22" s="213"/>
      <c r="BX22" s="213"/>
      <c r="BY22" s="213"/>
      <c r="BZ22" s="213"/>
      <c r="CA22" s="213"/>
      <c r="CB22" s="213" t="s">
        <v>26</v>
      </c>
      <c r="CC22" s="213"/>
      <c r="CD22" s="213"/>
      <c r="CE22" s="213"/>
      <c r="CF22" s="213"/>
      <c r="CG22" s="213"/>
      <c r="CH22" s="213"/>
      <c r="CI22" s="213"/>
      <c r="CJ22" s="213"/>
      <c r="CK22" s="213"/>
      <c r="CL22" s="213"/>
      <c r="CM22" s="213"/>
      <c r="CN22" s="213"/>
      <c r="CO22" s="213"/>
      <c r="CP22" s="213"/>
      <c r="CQ22" s="213"/>
      <c r="CR22" s="213"/>
      <c r="CS22" s="213"/>
      <c r="CT22" s="204"/>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6"/>
      <c r="DX22" s="204"/>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325"/>
      <c r="FB22" s="2"/>
      <c r="FG22" s="2"/>
    </row>
    <row r="23" spans="1:163" ht="22.5" customHeight="1" x14ac:dyDescent="0.15">
      <c r="A23" s="142"/>
      <c r="B23" s="164"/>
      <c r="C23" s="165"/>
      <c r="D23" s="162"/>
      <c r="E23" s="161"/>
      <c r="F23" s="165"/>
      <c r="G23" s="162"/>
      <c r="H23" s="161"/>
      <c r="I23" s="165"/>
      <c r="J23" s="163"/>
      <c r="K23" s="166"/>
      <c r="L23" s="165"/>
      <c r="M23" s="162"/>
      <c r="N23" s="161"/>
      <c r="O23" s="165"/>
      <c r="P23" s="163"/>
      <c r="Q23" s="166"/>
      <c r="R23" s="165"/>
      <c r="S23" s="162"/>
      <c r="T23" s="161"/>
      <c r="U23" s="165"/>
      <c r="V23" s="162"/>
      <c r="W23" s="161"/>
      <c r="X23" s="165"/>
      <c r="Y23" s="162"/>
      <c r="Z23" s="161"/>
      <c r="AA23" s="165"/>
      <c r="AB23" s="163"/>
      <c r="AC23" s="342"/>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4"/>
      <c r="BL23" s="167"/>
      <c r="BM23" s="168"/>
      <c r="BN23" s="161"/>
      <c r="BO23" s="162"/>
      <c r="BP23" s="161">
        <v>9</v>
      </c>
      <c r="BQ23" s="162"/>
      <c r="BR23" s="161">
        <v>9</v>
      </c>
      <c r="BS23" s="162"/>
      <c r="BT23" s="161">
        <v>9</v>
      </c>
      <c r="BU23" s="162"/>
      <c r="BV23" s="161">
        <v>9</v>
      </c>
      <c r="BW23" s="162"/>
      <c r="BX23" s="161">
        <v>9</v>
      </c>
      <c r="BY23" s="162"/>
      <c r="BZ23" s="161">
        <v>9</v>
      </c>
      <c r="CA23" s="163"/>
      <c r="CB23" s="326"/>
      <c r="CC23" s="327"/>
      <c r="CD23" s="327"/>
      <c r="CE23" s="327"/>
      <c r="CF23" s="327"/>
      <c r="CG23" s="327"/>
      <c r="CH23" s="327"/>
      <c r="CI23" s="327"/>
      <c r="CJ23" s="327"/>
      <c r="CK23" s="327"/>
      <c r="CL23" s="327"/>
      <c r="CM23" s="327"/>
      <c r="CN23" s="327"/>
      <c r="CO23" s="327"/>
      <c r="CP23" s="327"/>
      <c r="CQ23" s="327"/>
      <c r="CR23" s="327"/>
      <c r="CS23" s="328"/>
      <c r="CT23" s="338">
        <f>見積金額</f>
        <v>0</v>
      </c>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40"/>
      <c r="DX23" s="338">
        <f>取決金額</f>
        <v>0</v>
      </c>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41"/>
      <c r="FB23" s="2"/>
    </row>
    <row r="24" spans="1:163" ht="22.5" customHeight="1" x14ac:dyDescent="0.15">
      <c r="A24" s="141"/>
      <c r="B24" s="164"/>
      <c r="C24" s="165"/>
      <c r="D24" s="162"/>
      <c r="E24" s="161"/>
      <c r="F24" s="165"/>
      <c r="G24" s="162"/>
      <c r="H24" s="161"/>
      <c r="I24" s="165"/>
      <c r="J24" s="163"/>
      <c r="K24" s="166"/>
      <c r="L24" s="165"/>
      <c r="M24" s="162"/>
      <c r="N24" s="161"/>
      <c r="O24" s="165"/>
      <c r="P24" s="163"/>
      <c r="Q24" s="166"/>
      <c r="R24" s="165"/>
      <c r="S24" s="162"/>
      <c r="T24" s="161"/>
      <c r="U24" s="165"/>
      <c r="V24" s="162"/>
      <c r="W24" s="161"/>
      <c r="X24" s="165"/>
      <c r="Y24" s="162"/>
      <c r="Z24" s="161"/>
      <c r="AA24" s="165"/>
      <c r="AB24" s="163"/>
      <c r="AC24" s="345"/>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7"/>
      <c r="BL24" s="167"/>
      <c r="BM24" s="168"/>
      <c r="BN24" s="161"/>
      <c r="BO24" s="162"/>
      <c r="BP24" s="161"/>
      <c r="BQ24" s="162"/>
      <c r="BR24" s="161"/>
      <c r="BS24" s="162"/>
      <c r="BT24" s="161"/>
      <c r="BU24" s="162"/>
      <c r="BV24" s="161"/>
      <c r="BW24" s="162"/>
      <c r="BX24" s="161"/>
      <c r="BY24" s="162"/>
      <c r="BZ24" s="161"/>
      <c r="CA24" s="163"/>
      <c r="CB24" s="153"/>
      <c r="CC24" s="154"/>
      <c r="CD24" s="154"/>
      <c r="CE24" s="154"/>
      <c r="CF24" s="154"/>
      <c r="CG24" s="154"/>
      <c r="CH24" s="154"/>
      <c r="CI24" s="154"/>
      <c r="CJ24" s="154"/>
      <c r="CK24" s="154"/>
      <c r="CL24" s="154"/>
      <c r="CM24" s="154"/>
      <c r="CN24" s="154"/>
      <c r="CO24" s="154"/>
      <c r="CP24" s="154"/>
      <c r="CQ24" s="154"/>
      <c r="CR24" s="154"/>
      <c r="CS24" s="155"/>
      <c r="CT24" s="304"/>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6"/>
      <c r="DX24" s="304"/>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33"/>
      <c r="FB24" s="2"/>
    </row>
    <row r="25" spans="1:163" ht="22.5" customHeight="1" x14ac:dyDescent="0.15">
      <c r="A25" s="141"/>
      <c r="B25" s="164"/>
      <c r="C25" s="165"/>
      <c r="D25" s="162"/>
      <c r="E25" s="161"/>
      <c r="F25" s="165"/>
      <c r="G25" s="162"/>
      <c r="H25" s="161"/>
      <c r="I25" s="165"/>
      <c r="J25" s="163"/>
      <c r="K25" s="166"/>
      <c r="L25" s="165"/>
      <c r="M25" s="162"/>
      <c r="N25" s="161"/>
      <c r="O25" s="165"/>
      <c r="P25" s="163"/>
      <c r="Q25" s="166"/>
      <c r="R25" s="165"/>
      <c r="S25" s="162"/>
      <c r="T25" s="161"/>
      <c r="U25" s="165"/>
      <c r="V25" s="162"/>
      <c r="W25" s="161"/>
      <c r="X25" s="165"/>
      <c r="Y25" s="162"/>
      <c r="Z25" s="161"/>
      <c r="AA25" s="165"/>
      <c r="AB25" s="163"/>
      <c r="AC25" s="345"/>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7"/>
      <c r="BL25" s="167"/>
      <c r="BM25" s="168"/>
      <c r="BN25" s="161"/>
      <c r="BO25" s="162"/>
      <c r="BP25" s="161"/>
      <c r="BQ25" s="162"/>
      <c r="BR25" s="161"/>
      <c r="BS25" s="162"/>
      <c r="BT25" s="161"/>
      <c r="BU25" s="162"/>
      <c r="BV25" s="161"/>
      <c r="BW25" s="162"/>
      <c r="BX25" s="161"/>
      <c r="BY25" s="162"/>
      <c r="BZ25" s="161"/>
      <c r="CA25" s="163"/>
      <c r="CB25" s="153"/>
      <c r="CC25" s="154"/>
      <c r="CD25" s="154"/>
      <c r="CE25" s="154"/>
      <c r="CF25" s="154"/>
      <c r="CG25" s="154"/>
      <c r="CH25" s="154"/>
      <c r="CI25" s="154"/>
      <c r="CJ25" s="154"/>
      <c r="CK25" s="154"/>
      <c r="CL25" s="154"/>
      <c r="CM25" s="154"/>
      <c r="CN25" s="154"/>
      <c r="CO25" s="154"/>
      <c r="CP25" s="154"/>
      <c r="CQ25" s="154"/>
      <c r="CR25" s="154"/>
      <c r="CS25" s="155"/>
      <c r="CT25" s="304"/>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6"/>
      <c r="DX25" s="304"/>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33"/>
      <c r="FB25" s="2"/>
    </row>
    <row r="26" spans="1:163" ht="22.5" customHeight="1" x14ac:dyDescent="0.15">
      <c r="A26" s="141"/>
      <c r="B26" s="164"/>
      <c r="C26" s="165"/>
      <c r="D26" s="162"/>
      <c r="E26" s="161"/>
      <c r="F26" s="165"/>
      <c r="G26" s="162"/>
      <c r="H26" s="161"/>
      <c r="I26" s="165"/>
      <c r="J26" s="163"/>
      <c r="K26" s="166"/>
      <c r="L26" s="165"/>
      <c r="M26" s="162"/>
      <c r="N26" s="161"/>
      <c r="O26" s="165"/>
      <c r="P26" s="163"/>
      <c r="Q26" s="166"/>
      <c r="R26" s="165"/>
      <c r="S26" s="162"/>
      <c r="T26" s="161"/>
      <c r="U26" s="165"/>
      <c r="V26" s="162"/>
      <c r="W26" s="161"/>
      <c r="X26" s="165"/>
      <c r="Y26" s="162"/>
      <c r="Z26" s="161"/>
      <c r="AA26" s="165"/>
      <c r="AB26" s="163"/>
      <c r="AC26" s="345"/>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7"/>
      <c r="BL26" s="167"/>
      <c r="BM26" s="168"/>
      <c r="BN26" s="161"/>
      <c r="BO26" s="162"/>
      <c r="BP26" s="161"/>
      <c r="BQ26" s="162"/>
      <c r="BR26" s="161"/>
      <c r="BS26" s="162"/>
      <c r="BT26" s="161"/>
      <c r="BU26" s="162"/>
      <c r="BV26" s="161"/>
      <c r="BW26" s="162"/>
      <c r="BX26" s="161"/>
      <c r="BY26" s="162"/>
      <c r="BZ26" s="161"/>
      <c r="CA26" s="163"/>
      <c r="CB26" s="153"/>
      <c r="CC26" s="154"/>
      <c r="CD26" s="154"/>
      <c r="CE26" s="154"/>
      <c r="CF26" s="154"/>
      <c r="CG26" s="154"/>
      <c r="CH26" s="154"/>
      <c r="CI26" s="154"/>
      <c r="CJ26" s="154"/>
      <c r="CK26" s="154"/>
      <c r="CL26" s="154"/>
      <c r="CM26" s="154"/>
      <c r="CN26" s="154"/>
      <c r="CO26" s="154"/>
      <c r="CP26" s="154"/>
      <c r="CQ26" s="154"/>
      <c r="CR26" s="154"/>
      <c r="CS26" s="155"/>
      <c r="CT26" s="304"/>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6"/>
      <c r="DX26" s="304"/>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33"/>
      <c r="FB26" s="2"/>
    </row>
    <row r="27" spans="1:163" ht="22.5" customHeight="1" x14ac:dyDescent="0.15">
      <c r="A27" s="141"/>
      <c r="B27" s="164"/>
      <c r="C27" s="165"/>
      <c r="D27" s="162"/>
      <c r="E27" s="161"/>
      <c r="F27" s="165"/>
      <c r="G27" s="162"/>
      <c r="H27" s="161"/>
      <c r="I27" s="165"/>
      <c r="J27" s="163"/>
      <c r="K27" s="166"/>
      <c r="L27" s="165"/>
      <c r="M27" s="162"/>
      <c r="N27" s="161"/>
      <c r="O27" s="165"/>
      <c r="P27" s="163"/>
      <c r="Q27" s="166"/>
      <c r="R27" s="165"/>
      <c r="S27" s="162"/>
      <c r="T27" s="161"/>
      <c r="U27" s="165"/>
      <c r="V27" s="162"/>
      <c r="W27" s="161"/>
      <c r="X27" s="165"/>
      <c r="Y27" s="162"/>
      <c r="Z27" s="161"/>
      <c r="AA27" s="165"/>
      <c r="AB27" s="163"/>
      <c r="AC27" s="345"/>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7"/>
      <c r="BL27" s="167"/>
      <c r="BM27" s="168"/>
      <c r="BN27" s="161"/>
      <c r="BO27" s="162"/>
      <c r="BP27" s="161"/>
      <c r="BQ27" s="162"/>
      <c r="BR27" s="161"/>
      <c r="BS27" s="162"/>
      <c r="BT27" s="161"/>
      <c r="BU27" s="162"/>
      <c r="BV27" s="161"/>
      <c r="BW27" s="162"/>
      <c r="BX27" s="161"/>
      <c r="BY27" s="162"/>
      <c r="BZ27" s="161"/>
      <c r="CA27" s="163"/>
      <c r="CB27" s="153"/>
      <c r="CC27" s="154"/>
      <c r="CD27" s="154"/>
      <c r="CE27" s="154"/>
      <c r="CF27" s="154"/>
      <c r="CG27" s="154"/>
      <c r="CH27" s="154"/>
      <c r="CI27" s="154"/>
      <c r="CJ27" s="154"/>
      <c r="CK27" s="154"/>
      <c r="CL27" s="154"/>
      <c r="CM27" s="154"/>
      <c r="CN27" s="154"/>
      <c r="CO27" s="154"/>
      <c r="CP27" s="154"/>
      <c r="CQ27" s="154"/>
      <c r="CR27" s="154"/>
      <c r="CS27" s="155"/>
      <c r="CT27" s="304"/>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6"/>
      <c r="DX27" s="304"/>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33"/>
      <c r="FB27" s="2"/>
    </row>
    <row r="28" spans="1:163" ht="22.5" customHeight="1" x14ac:dyDescent="0.15">
      <c r="A28" s="141"/>
      <c r="B28" s="164"/>
      <c r="C28" s="165"/>
      <c r="D28" s="162"/>
      <c r="E28" s="161"/>
      <c r="F28" s="165"/>
      <c r="G28" s="162"/>
      <c r="H28" s="161"/>
      <c r="I28" s="165"/>
      <c r="J28" s="163"/>
      <c r="K28" s="166"/>
      <c r="L28" s="165"/>
      <c r="M28" s="162"/>
      <c r="N28" s="161"/>
      <c r="O28" s="165"/>
      <c r="P28" s="163"/>
      <c r="Q28" s="166"/>
      <c r="R28" s="165"/>
      <c r="S28" s="162"/>
      <c r="T28" s="161"/>
      <c r="U28" s="165"/>
      <c r="V28" s="162"/>
      <c r="W28" s="161"/>
      <c r="X28" s="165"/>
      <c r="Y28" s="162"/>
      <c r="Z28" s="161"/>
      <c r="AA28" s="165"/>
      <c r="AB28" s="163"/>
      <c r="AC28" s="345"/>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7"/>
      <c r="BL28" s="167"/>
      <c r="BM28" s="168"/>
      <c r="BN28" s="161"/>
      <c r="BO28" s="162"/>
      <c r="BP28" s="161"/>
      <c r="BQ28" s="162"/>
      <c r="BR28" s="161"/>
      <c r="BS28" s="162"/>
      <c r="BT28" s="161"/>
      <c r="BU28" s="162"/>
      <c r="BV28" s="161"/>
      <c r="BW28" s="162"/>
      <c r="BX28" s="161"/>
      <c r="BY28" s="162"/>
      <c r="BZ28" s="161"/>
      <c r="CA28" s="163"/>
      <c r="CB28" s="153"/>
      <c r="CC28" s="154"/>
      <c r="CD28" s="154"/>
      <c r="CE28" s="154"/>
      <c r="CF28" s="154"/>
      <c r="CG28" s="154"/>
      <c r="CH28" s="154"/>
      <c r="CI28" s="154"/>
      <c r="CJ28" s="154"/>
      <c r="CK28" s="154"/>
      <c r="CL28" s="154"/>
      <c r="CM28" s="154"/>
      <c r="CN28" s="154"/>
      <c r="CO28" s="154"/>
      <c r="CP28" s="154"/>
      <c r="CQ28" s="154"/>
      <c r="CR28" s="154"/>
      <c r="CS28" s="155"/>
      <c r="CT28" s="304"/>
      <c r="CU28" s="305"/>
      <c r="CV28" s="305"/>
      <c r="CW28" s="305"/>
      <c r="CX28" s="305"/>
      <c r="CY28" s="305"/>
      <c r="CZ28" s="305"/>
      <c r="DA28" s="305"/>
      <c r="DB28" s="305"/>
      <c r="DC28" s="305"/>
      <c r="DD28" s="305"/>
      <c r="DE28" s="305"/>
      <c r="DF28" s="305"/>
      <c r="DG28" s="305"/>
      <c r="DH28" s="305"/>
      <c r="DI28" s="305"/>
      <c r="DJ28" s="305"/>
      <c r="DK28" s="305"/>
      <c r="DL28" s="305"/>
      <c r="DM28" s="305"/>
      <c r="DN28" s="305"/>
      <c r="DO28" s="305"/>
      <c r="DP28" s="305"/>
      <c r="DQ28" s="305"/>
      <c r="DR28" s="305"/>
      <c r="DS28" s="305"/>
      <c r="DT28" s="305"/>
      <c r="DU28" s="305"/>
      <c r="DV28" s="305"/>
      <c r="DW28" s="306"/>
      <c r="DX28" s="304"/>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c r="EY28" s="305"/>
      <c r="EZ28" s="305"/>
      <c r="FA28" s="333"/>
      <c r="FB28" s="2"/>
    </row>
    <row r="29" spans="1:163" ht="22.5" customHeight="1" thickBot="1" x14ac:dyDescent="0.2">
      <c r="A29" s="141"/>
      <c r="B29" s="288"/>
      <c r="C29" s="144"/>
      <c r="D29" s="145"/>
      <c r="E29" s="146"/>
      <c r="F29" s="144"/>
      <c r="G29" s="145"/>
      <c r="H29" s="146"/>
      <c r="I29" s="144"/>
      <c r="J29" s="147"/>
      <c r="K29" s="143"/>
      <c r="L29" s="144"/>
      <c r="M29" s="145"/>
      <c r="N29" s="146"/>
      <c r="O29" s="144"/>
      <c r="P29" s="147"/>
      <c r="Q29" s="143"/>
      <c r="R29" s="144"/>
      <c r="S29" s="145"/>
      <c r="T29" s="146"/>
      <c r="U29" s="144"/>
      <c r="V29" s="145"/>
      <c r="W29" s="146"/>
      <c r="X29" s="144"/>
      <c r="Y29" s="145"/>
      <c r="Z29" s="146"/>
      <c r="AA29" s="144"/>
      <c r="AB29" s="147"/>
      <c r="AC29" s="348"/>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50"/>
      <c r="BL29" s="156"/>
      <c r="BM29" s="157"/>
      <c r="BN29" s="146"/>
      <c r="BO29" s="145"/>
      <c r="BP29" s="146"/>
      <c r="BQ29" s="145"/>
      <c r="BR29" s="146"/>
      <c r="BS29" s="145"/>
      <c r="BT29" s="146"/>
      <c r="BU29" s="145"/>
      <c r="BV29" s="146"/>
      <c r="BW29" s="145"/>
      <c r="BX29" s="146"/>
      <c r="BY29" s="145"/>
      <c r="BZ29" s="146"/>
      <c r="CA29" s="147"/>
      <c r="CB29" s="158"/>
      <c r="CC29" s="159"/>
      <c r="CD29" s="159"/>
      <c r="CE29" s="159"/>
      <c r="CF29" s="159"/>
      <c r="CG29" s="159"/>
      <c r="CH29" s="159"/>
      <c r="CI29" s="159"/>
      <c r="CJ29" s="159"/>
      <c r="CK29" s="159"/>
      <c r="CL29" s="159"/>
      <c r="CM29" s="159"/>
      <c r="CN29" s="159"/>
      <c r="CO29" s="159"/>
      <c r="CP29" s="159"/>
      <c r="CQ29" s="159"/>
      <c r="CR29" s="159"/>
      <c r="CS29" s="160"/>
      <c r="CT29" s="334"/>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6"/>
      <c r="DX29" s="334"/>
      <c r="DY29" s="335"/>
      <c r="DZ29" s="335"/>
      <c r="EA29" s="335"/>
      <c r="EB29" s="335"/>
      <c r="EC29" s="335"/>
      <c r="ED29" s="335"/>
      <c r="EE29" s="335"/>
      <c r="EF29" s="335"/>
      <c r="EG29" s="335"/>
      <c r="EH29" s="335"/>
      <c r="EI29" s="335"/>
      <c r="EJ29" s="335"/>
      <c r="EK29" s="335"/>
      <c r="EL29" s="335"/>
      <c r="EM29" s="335"/>
      <c r="EN29" s="335"/>
      <c r="EO29" s="335"/>
      <c r="EP29" s="335"/>
      <c r="EQ29" s="335"/>
      <c r="ER29" s="335"/>
      <c r="ES29" s="335"/>
      <c r="ET29" s="335"/>
      <c r="EU29" s="335"/>
      <c r="EV29" s="335"/>
      <c r="EW29" s="335"/>
      <c r="EX29" s="335"/>
      <c r="EY29" s="335"/>
      <c r="EZ29" s="335"/>
      <c r="FA29" s="337"/>
      <c r="FB29" s="2"/>
    </row>
    <row r="30" spans="1:163" s="4" customFormat="1" ht="10.5" customHeight="1" x14ac:dyDescent="0.15">
      <c r="C30" s="31" t="s">
        <v>121</v>
      </c>
      <c r="D30" s="31"/>
      <c r="E30" s="31"/>
      <c r="F30" s="31"/>
      <c r="G30" s="31"/>
      <c r="H30" s="31"/>
      <c r="I30" s="31"/>
      <c r="J30" s="31"/>
      <c r="K30" s="31"/>
      <c r="L30" s="31"/>
      <c r="M30" s="31"/>
      <c r="N30" s="31"/>
      <c r="O30" s="31"/>
      <c r="P30" s="31"/>
      <c r="Q30" s="31"/>
      <c r="R30" s="31"/>
      <c r="S30" s="31"/>
      <c r="T30" s="31"/>
      <c r="U30" s="31"/>
      <c r="V30" s="31"/>
      <c r="W30" s="31"/>
      <c r="X30" s="31"/>
      <c r="Y30" s="31"/>
      <c r="Z30" s="31"/>
      <c r="AA30" s="31"/>
      <c r="AB30" s="32"/>
      <c r="AC30" s="31"/>
      <c r="AD30" s="31"/>
      <c r="AE30" s="31"/>
      <c r="AF30" s="31"/>
      <c r="AG30" s="31"/>
      <c r="AH30" s="31"/>
      <c r="AI30" s="31"/>
      <c r="AJ30" s="31"/>
      <c r="AK30" s="31"/>
      <c r="AL30" s="32"/>
      <c r="AM30" s="31" t="s">
        <v>68</v>
      </c>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1"/>
      <c r="CG30" s="32"/>
      <c r="CH30" s="32"/>
      <c r="CI30" s="32"/>
      <c r="CJ30" s="32"/>
      <c r="CK30" s="32"/>
      <c r="CL30" s="32"/>
      <c r="CM30" s="32"/>
      <c r="CN30" s="32"/>
      <c r="CO30" s="32"/>
      <c r="CP30" s="32"/>
      <c r="CQ30" s="32"/>
      <c r="CR30" s="32"/>
      <c r="CS30" s="32"/>
      <c r="CT30" s="32"/>
      <c r="CU30" s="32"/>
      <c r="CV30" s="32"/>
      <c r="CW30" s="32"/>
      <c r="CX30" s="32"/>
      <c r="CY30" s="32"/>
      <c r="CZ30" s="32"/>
      <c r="DA30" s="31"/>
      <c r="DB30" s="31"/>
      <c r="DC30" s="31"/>
      <c r="DD30" s="31"/>
      <c r="DE30" s="31"/>
      <c r="DF30" s="31"/>
      <c r="DG30" s="31"/>
      <c r="DH30" s="31"/>
      <c r="DI30" s="31"/>
      <c r="DJ30" s="31"/>
      <c r="DK30" s="31"/>
      <c r="DL30" s="31"/>
      <c r="DM30" s="31"/>
      <c r="DN30" s="31"/>
      <c r="DO30" s="31"/>
      <c r="DP30" s="31"/>
      <c r="DQ30" s="31"/>
      <c r="DR30" s="31"/>
      <c r="DS30" s="31"/>
      <c r="DT30" s="31"/>
    </row>
    <row r="31" spans="1:163" s="4" customFormat="1" ht="10.5" customHeight="1" x14ac:dyDescent="0.15">
      <c r="C31" s="31" t="s">
        <v>51</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1"/>
      <c r="DB31" s="31"/>
      <c r="DC31" s="31"/>
      <c r="DD31" s="31"/>
      <c r="DE31" s="31"/>
      <c r="DF31" s="31"/>
      <c r="DG31" s="31"/>
      <c r="DH31" s="31"/>
      <c r="DI31" s="31"/>
      <c r="DJ31" s="31"/>
      <c r="DK31" s="31"/>
      <c r="DL31" s="31"/>
      <c r="DM31" s="31"/>
      <c r="DN31" s="31"/>
      <c r="DO31" s="31"/>
      <c r="DP31" s="31"/>
      <c r="DQ31" s="31"/>
      <c r="DR31" s="31"/>
      <c r="DS31" s="31"/>
      <c r="DT31" s="31"/>
    </row>
    <row r="32" spans="1:163" ht="10.5" customHeight="1" x14ac:dyDescent="0.15">
      <c r="A32" s="5"/>
      <c r="B32" s="2"/>
      <c r="C32" s="31" t="s">
        <v>52</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1"/>
      <c r="AR32" s="33"/>
      <c r="AS32" s="33"/>
      <c r="AT32" s="33"/>
      <c r="AU32" s="32"/>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1"/>
      <c r="CY32" s="33"/>
      <c r="CZ32" s="33"/>
      <c r="DA32" s="31"/>
      <c r="DB32" s="33"/>
      <c r="DC32" s="33"/>
      <c r="DD32" s="33"/>
      <c r="DE32" s="33"/>
      <c r="DF32" s="33"/>
      <c r="DG32" s="33"/>
      <c r="DH32" s="33"/>
      <c r="DI32" s="33"/>
      <c r="DJ32" s="33"/>
      <c r="DK32" s="33"/>
      <c r="DL32" s="33"/>
      <c r="DM32" s="33"/>
      <c r="DN32" s="33"/>
      <c r="DO32" s="33"/>
      <c r="DP32" s="33"/>
      <c r="DQ32" s="33"/>
      <c r="DR32" s="33"/>
      <c r="DS32" s="33"/>
      <c r="DT32" s="33"/>
      <c r="EG32" s="317" t="s">
        <v>123</v>
      </c>
      <c r="EH32" s="317"/>
      <c r="EI32" s="317"/>
      <c r="EJ32" s="317"/>
      <c r="EK32" s="317"/>
      <c r="EL32" s="317"/>
      <c r="EM32" s="317"/>
      <c r="EN32" s="317"/>
      <c r="EO32" s="317"/>
      <c r="EP32" s="317"/>
      <c r="EQ32" s="317"/>
      <c r="ER32" s="317"/>
      <c r="ES32" s="317"/>
      <c r="ET32" s="317"/>
      <c r="EU32" s="317"/>
      <c r="EV32" s="317"/>
      <c r="EW32" s="317"/>
      <c r="EX32" s="317"/>
      <c r="EY32" s="317"/>
      <c r="EZ32" s="317"/>
      <c r="FA32" s="317"/>
    </row>
    <row r="33" spans="1:120" ht="10.5" customHeight="1" x14ac:dyDescent="0.15">
      <c r="A33" s="5"/>
      <c r="B33" s="2"/>
      <c r="C33" s="4"/>
    </row>
    <row r="34" spans="1:120" ht="13.5" hidden="1" x14ac:dyDescent="0.15">
      <c r="C34" s="329">
        <v>0</v>
      </c>
      <c r="D34" s="329"/>
      <c r="E34" s="329"/>
      <c r="F34" s="330" t="s">
        <v>59</v>
      </c>
      <c r="G34" s="330"/>
      <c r="H34" s="330"/>
      <c r="I34" s="330"/>
      <c r="J34" s="330"/>
      <c r="K34" s="330"/>
      <c r="L34" s="330"/>
      <c r="M34" s="330"/>
      <c r="N34" s="330"/>
      <c r="O34" s="330"/>
      <c r="P34" s="330"/>
      <c r="Q34" s="330"/>
      <c r="R34" s="330"/>
      <c r="S34" s="330"/>
      <c r="T34" s="330"/>
      <c r="U34" s="330"/>
      <c r="V34" s="330"/>
      <c r="W34" s="330"/>
      <c r="X34" s="330"/>
      <c r="AD34" s="330">
        <f ca="1">OFFSET(注文摘要,注文摘要,0)</f>
        <v>1</v>
      </c>
      <c r="AE34" s="330"/>
      <c r="AF34" s="330"/>
      <c r="AG34" s="330" t="s">
        <v>61</v>
      </c>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row>
    <row r="35" spans="1:120" ht="13.5" hidden="1" x14ac:dyDescent="0.15">
      <c r="A35" s="12" t="b">
        <v>1</v>
      </c>
      <c r="C35" s="329">
        <v>0</v>
      </c>
      <c r="D35" s="329"/>
      <c r="E35" s="329"/>
      <c r="F35" s="330" t="s">
        <v>60</v>
      </c>
      <c r="G35" s="330"/>
      <c r="H35" s="330"/>
      <c r="I35" s="330"/>
      <c r="J35" s="330"/>
      <c r="K35" s="330"/>
      <c r="L35" s="330"/>
      <c r="M35" s="330"/>
      <c r="N35" s="330"/>
      <c r="O35" s="330"/>
      <c r="P35" s="330"/>
      <c r="Q35" s="330"/>
      <c r="R35" s="330"/>
      <c r="S35" s="330"/>
      <c r="T35" s="330"/>
      <c r="U35" s="330"/>
      <c r="V35" s="330"/>
      <c r="W35" s="330"/>
      <c r="X35" s="330"/>
      <c r="AD35" s="330">
        <f ca="1">OFFSET(法定福利費,法定福利費,0)</f>
        <v>1</v>
      </c>
      <c r="AE35" s="330"/>
      <c r="AF35" s="330"/>
      <c r="AG35" s="330" t="s">
        <v>62</v>
      </c>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DH35" s="2"/>
    </row>
    <row r="36" spans="1:120" ht="13.5" hidden="1" x14ac:dyDescent="0.15">
      <c r="C36" s="329">
        <v>1</v>
      </c>
      <c r="D36" s="329"/>
      <c r="E36" s="329"/>
      <c r="F36" s="301" t="s">
        <v>58</v>
      </c>
      <c r="G36" s="301"/>
      <c r="H36" s="301"/>
      <c r="I36" s="301"/>
      <c r="J36" s="301"/>
      <c r="K36" s="301"/>
      <c r="L36" s="301"/>
      <c r="M36" s="301"/>
      <c r="N36" s="301"/>
      <c r="O36" s="301"/>
      <c r="P36" s="301"/>
      <c r="Q36" s="301"/>
      <c r="R36" s="301"/>
      <c r="S36" s="301"/>
      <c r="T36" s="301"/>
      <c r="U36" s="301"/>
      <c r="V36" s="301"/>
      <c r="W36" s="301"/>
      <c r="X36" s="301"/>
      <c r="AD36" s="330">
        <f ca="1">OFFSET(消費税区分,消費税区分,0)</f>
        <v>14</v>
      </c>
      <c r="AE36" s="330"/>
      <c r="AF36" s="330"/>
      <c r="AG36" s="330" t="s">
        <v>63</v>
      </c>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row>
    <row r="37" spans="1:120" ht="13.5" hidden="1" x14ac:dyDescent="0.15">
      <c r="AD37" s="330">
        <f ca="1">OFFSET(支払条件,支払条件,0)</f>
        <v>1</v>
      </c>
      <c r="AE37" s="330"/>
      <c r="AF37" s="330"/>
      <c r="AG37" s="330" t="s">
        <v>64</v>
      </c>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row>
    <row r="38" spans="1:120" ht="13.5" hidden="1" x14ac:dyDescent="0.15"/>
    <row r="39" spans="1:120" ht="13.5" hidden="1" x14ac:dyDescent="0.15">
      <c r="A39" s="12"/>
      <c r="C39" s="302">
        <v>1</v>
      </c>
      <c r="D39" s="302"/>
      <c r="E39" s="302"/>
      <c r="F39" s="303" t="s">
        <v>37</v>
      </c>
      <c r="G39" s="303"/>
      <c r="H39" s="303"/>
      <c r="I39" s="303"/>
      <c r="J39" s="303"/>
      <c r="K39" s="303"/>
      <c r="L39" s="303"/>
      <c r="M39" s="303"/>
      <c r="N39" s="303"/>
      <c r="O39" s="303"/>
      <c r="P39" s="303"/>
      <c r="Q39" s="303"/>
      <c r="R39" s="303"/>
      <c r="S39" s="303"/>
      <c r="T39" s="303"/>
      <c r="U39" s="303"/>
      <c r="V39" s="303"/>
      <c r="W39" s="303"/>
      <c r="X39" s="303"/>
      <c r="AD39" s="302">
        <v>1</v>
      </c>
      <c r="AE39" s="302"/>
      <c r="AF39" s="302"/>
      <c r="AG39" s="303" t="s">
        <v>36</v>
      </c>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J39" s="302">
        <v>2</v>
      </c>
      <c r="BK39" s="302"/>
      <c r="BL39" s="302"/>
      <c r="BM39" s="303" t="s">
        <v>7</v>
      </c>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P39" s="302">
        <v>1</v>
      </c>
      <c r="CQ39" s="302"/>
      <c r="CR39" s="302"/>
      <c r="CS39" s="303" t="s">
        <v>65</v>
      </c>
      <c r="CT39" s="303"/>
      <c r="CU39" s="303"/>
      <c r="CV39" s="303"/>
      <c r="CW39" s="303"/>
      <c r="CX39" s="303"/>
      <c r="CY39" s="303"/>
      <c r="CZ39" s="303"/>
      <c r="DA39" s="303"/>
      <c r="DB39" s="303"/>
      <c r="DC39" s="303"/>
      <c r="DD39" s="303"/>
      <c r="DE39" s="303"/>
      <c r="DF39" s="303"/>
      <c r="DG39" s="303"/>
      <c r="DH39" s="303"/>
      <c r="DI39" s="303"/>
      <c r="DJ39" s="303"/>
      <c r="DK39" s="303"/>
      <c r="DL39" s="303"/>
      <c r="DM39" s="303"/>
      <c r="DN39" s="303"/>
      <c r="DO39" s="303"/>
      <c r="DP39" s="303"/>
    </row>
    <row r="40" spans="1:120" ht="13.5" hidden="1" x14ac:dyDescent="0.15">
      <c r="C40" s="301">
        <v>1</v>
      </c>
      <c r="D40" s="301"/>
      <c r="E40" s="301"/>
      <c r="F40" s="301" t="s">
        <v>45</v>
      </c>
      <c r="G40" s="301"/>
      <c r="H40" s="301"/>
      <c r="I40" s="301"/>
      <c r="J40" s="301"/>
      <c r="K40" s="301"/>
      <c r="L40" s="301"/>
      <c r="M40" s="301"/>
      <c r="N40" s="301"/>
      <c r="O40" s="301"/>
      <c r="P40" s="301"/>
      <c r="Q40" s="301"/>
      <c r="R40" s="301"/>
      <c r="S40" s="301"/>
      <c r="T40" s="301"/>
      <c r="U40" s="301"/>
      <c r="V40" s="301"/>
      <c r="W40" s="301"/>
      <c r="X40" s="301"/>
      <c r="AD40" s="301">
        <v>1</v>
      </c>
      <c r="AE40" s="301"/>
      <c r="AF40" s="301"/>
      <c r="AG40" s="301" t="s">
        <v>38</v>
      </c>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J40" s="301">
        <v>13</v>
      </c>
      <c r="BK40" s="301"/>
      <c r="BL40" s="301"/>
      <c r="BM40" s="301" t="s">
        <v>41</v>
      </c>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P40" s="301">
        <v>1</v>
      </c>
      <c r="CQ40" s="301"/>
      <c r="CR40" s="301"/>
      <c r="CS40" s="301" t="s">
        <v>44</v>
      </c>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row>
    <row r="41" spans="1:120" ht="13.5" hidden="1" x14ac:dyDescent="0.15">
      <c r="C41" s="301">
        <v>2</v>
      </c>
      <c r="D41" s="301"/>
      <c r="E41" s="301"/>
      <c r="F41" s="301" t="s">
        <v>46</v>
      </c>
      <c r="G41" s="301"/>
      <c r="H41" s="301"/>
      <c r="I41" s="301"/>
      <c r="J41" s="301"/>
      <c r="K41" s="301"/>
      <c r="L41" s="301"/>
      <c r="M41" s="301"/>
      <c r="N41" s="301"/>
      <c r="O41" s="301"/>
      <c r="P41" s="301"/>
      <c r="Q41" s="301"/>
      <c r="R41" s="301"/>
      <c r="S41" s="301"/>
      <c r="T41" s="301"/>
      <c r="U41" s="301"/>
      <c r="V41" s="301"/>
      <c r="W41" s="301"/>
      <c r="X41" s="301"/>
      <c r="AD41" s="301">
        <v>2</v>
      </c>
      <c r="AE41" s="301"/>
      <c r="AF41" s="301"/>
      <c r="AG41" s="301" t="s">
        <v>39</v>
      </c>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J41" s="301">
        <v>14</v>
      </c>
      <c r="BK41" s="301"/>
      <c r="BL41" s="301"/>
      <c r="BM41" s="301" t="s">
        <v>66</v>
      </c>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P41" s="301">
        <v>2</v>
      </c>
      <c r="CQ41" s="301"/>
      <c r="CR41" s="301"/>
      <c r="CS41" s="301" t="s">
        <v>47</v>
      </c>
      <c r="CT41" s="301"/>
      <c r="CU41" s="301"/>
      <c r="CV41" s="301"/>
      <c r="CW41" s="301"/>
      <c r="CX41" s="301"/>
      <c r="CY41" s="301"/>
      <c r="CZ41" s="301"/>
      <c r="DA41" s="301"/>
      <c r="DB41" s="301"/>
      <c r="DC41" s="301"/>
      <c r="DD41" s="301"/>
      <c r="DE41" s="301"/>
      <c r="DF41" s="301"/>
      <c r="DG41" s="301"/>
      <c r="DH41" s="301"/>
      <c r="DI41" s="301"/>
      <c r="DJ41" s="301"/>
      <c r="DK41" s="301"/>
      <c r="DL41" s="301"/>
      <c r="DM41" s="301"/>
      <c r="DN41" s="301"/>
      <c r="DO41" s="301"/>
      <c r="DP41" s="301"/>
    </row>
    <row r="42" spans="1:120" ht="13.5" hidden="1" x14ac:dyDescent="0.15">
      <c r="C42" s="301"/>
      <c r="D42" s="301"/>
      <c r="E42" s="301"/>
      <c r="F42" s="301"/>
      <c r="G42" s="301"/>
      <c r="H42" s="301"/>
      <c r="I42" s="301"/>
      <c r="J42" s="301"/>
      <c r="K42" s="301"/>
      <c r="L42" s="301"/>
      <c r="M42" s="301"/>
      <c r="N42" s="301"/>
      <c r="O42" s="301"/>
      <c r="P42" s="301"/>
      <c r="Q42" s="301"/>
      <c r="R42" s="301"/>
      <c r="S42" s="301"/>
      <c r="T42" s="301"/>
      <c r="U42" s="301"/>
      <c r="V42" s="301"/>
      <c r="W42" s="301"/>
      <c r="X42" s="301"/>
      <c r="AD42" s="301">
        <v>6</v>
      </c>
      <c r="AE42" s="301"/>
      <c r="AF42" s="301"/>
      <c r="AG42" s="301" t="s">
        <v>40</v>
      </c>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J42" s="301">
        <v>17</v>
      </c>
      <c r="BK42" s="301"/>
      <c r="BL42" s="301"/>
      <c r="BM42" s="260" t="s">
        <v>42</v>
      </c>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331"/>
      <c r="CP42" s="301"/>
      <c r="CQ42" s="301"/>
      <c r="CR42" s="301"/>
      <c r="CS42" s="301"/>
      <c r="CT42" s="301"/>
      <c r="CU42" s="301"/>
      <c r="CV42" s="301"/>
      <c r="CW42" s="301"/>
      <c r="CX42" s="301"/>
      <c r="CY42" s="301"/>
      <c r="CZ42" s="301"/>
      <c r="DA42" s="301"/>
      <c r="DB42" s="301"/>
      <c r="DC42" s="301"/>
      <c r="DD42" s="301"/>
      <c r="DE42" s="301"/>
      <c r="DF42" s="301"/>
      <c r="DG42" s="301"/>
      <c r="DH42" s="301"/>
      <c r="DI42" s="301"/>
      <c r="DJ42" s="301"/>
      <c r="DK42" s="301"/>
      <c r="DL42" s="301"/>
      <c r="DM42" s="301"/>
      <c r="DN42" s="301"/>
      <c r="DO42" s="301"/>
      <c r="DP42" s="301"/>
    </row>
    <row r="43" spans="1:120" ht="13.5" hidden="1" x14ac:dyDescent="0.15">
      <c r="C43" s="301"/>
      <c r="D43" s="301"/>
      <c r="E43" s="301"/>
      <c r="F43" s="301"/>
      <c r="G43" s="301"/>
      <c r="H43" s="301"/>
      <c r="I43" s="301"/>
      <c r="J43" s="301"/>
      <c r="K43" s="301"/>
      <c r="L43" s="301"/>
      <c r="M43" s="301"/>
      <c r="N43" s="301"/>
      <c r="O43" s="301"/>
      <c r="P43" s="301"/>
      <c r="Q43" s="301"/>
      <c r="R43" s="301"/>
      <c r="S43" s="301"/>
      <c r="T43" s="301"/>
      <c r="U43" s="301"/>
      <c r="V43" s="301"/>
      <c r="W43" s="301"/>
      <c r="X43" s="301"/>
      <c r="AD43" s="301">
        <v>7</v>
      </c>
      <c r="AE43" s="301"/>
      <c r="AF43" s="301"/>
      <c r="AG43" s="301" t="s">
        <v>53</v>
      </c>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J43" s="301">
        <v>19</v>
      </c>
      <c r="BK43" s="301"/>
      <c r="BL43" s="301"/>
      <c r="BM43" s="260" t="s">
        <v>43</v>
      </c>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33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row>
    <row r="44" spans="1:120" ht="13.5" hidden="1" x14ac:dyDescent="0.15">
      <c r="C44" s="301"/>
      <c r="D44" s="301"/>
      <c r="E44" s="301"/>
      <c r="F44" s="301"/>
      <c r="G44" s="301"/>
      <c r="H44" s="301"/>
      <c r="I44" s="301"/>
      <c r="J44" s="301"/>
      <c r="K44" s="301"/>
      <c r="L44" s="301"/>
      <c r="M44" s="301"/>
      <c r="N44" s="301"/>
      <c r="O44" s="301"/>
      <c r="P44" s="301"/>
      <c r="Q44" s="301"/>
      <c r="R44" s="301"/>
      <c r="S44" s="301"/>
      <c r="T44" s="301"/>
      <c r="U44" s="301"/>
      <c r="V44" s="301"/>
      <c r="W44" s="301"/>
      <c r="X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J44" s="301">
        <v>18</v>
      </c>
      <c r="BK44" s="301"/>
      <c r="BL44" s="301"/>
      <c r="BM44" s="260" t="s">
        <v>67</v>
      </c>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33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row>
    <row r="45" spans="1:120" ht="13.5" hidden="1" x14ac:dyDescent="0.15">
      <c r="C45" s="301"/>
      <c r="D45" s="301"/>
      <c r="E45" s="301"/>
      <c r="F45" s="301"/>
      <c r="G45" s="301"/>
      <c r="H45" s="301"/>
      <c r="I45" s="301"/>
      <c r="J45" s="301"/>
      <c r="K45" s="301"/>
      <c r="L45" s="301"/>
      <c r="M45" s="301"/>
      <c r="N45" s="301"/>
      <c r="O45" s="301"/>
      <c r="P45" s="301"/>
      <c r="Q45" s="301"/>
      <c r="R45" s="301"/>
      <c r="S45" s="301"/>
      <c r="T45" s="301"/>
      <c r="U45" s="301"/>
      <c r="V45" s="301"/>
      <c r="W45" s="301"/>
      <c r="X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J45" s="301"/>
      <c r="BK45" s="301"/>
      <c r="BL45" s="301"/>
      <c r="BM45" s="260"/>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1"/>
      <c r="CJ45" s="33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row>
    <row r="46" spans="1:120" ht="13.5" hidden="1" x14ac:dyDescent="0.15">
      <c r="C46" s="301"/>
      <c r="D46" s="301"/>
      <c r="E46" s="301"/>
      <c r="F46" s="301"/>
      <c r="G46" s="301"/>
      <c r="H46" s="301"/>
      <c r="I46" s="301"/>
      <c r="J46" s="301"/>
      <c r="K46" s="301"/>
      <c r="L46" s="301"/>
      <c r="M46" s="301"/>
      <c r="N46" s="301"/>
      <c r="O46" s="301"/>
      <c r="P46" s="301"/>
      <c r="Q46" s="301"/>
      <c r="R46" s="301"/>
      <c r="S46" s="301"/>
      <c r="T46" s="301"/>
      <c r="U46" s="301"/>
      <c r="V46" s="301"/>
      <c r="W46" s="301"/>
      <c r="X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row>
    <row r="47" spans="1:120" ht="13.5" hidden="1" x14ac:dyDescent="0.15">
      <c r="C47" s="301"/>
      <c r="D47" s="301"/>
      <c r="E47" s="301"/>
      <c r="F47" s="301"/>
      <c r="G47" s="301"/>
      <c r="H47" s="301"/>
      <c r="I47" s="301"/>
      <c r="J47" s="301"/>
      <c r="K47" s="301"/>
      <c r="L47" s="301"/>
      <c r="M47" s="301"/>
      <c r="N47" s="301"/>
      <c r="O47" s="301"/>
      <c r="P47" s="301"/>
      <c r="Q47" s="301"/>
      <c r="R47" s="301"/>
      <c r="S47" s="301"/>
      <c r="T47" s="301"/>
      <c r="U47" s="301"/>
      <c r="V47" s="301"/>
      <c r="W47" s="301"/>
      <c r="X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row>
    <row r="48" spans="1:120" ht="13.5" hidden="1" x14ac:dyDescent="0.15">
      <c r="C48" s="301"/>
      <c r="D48" s="301"/>
      <c r="E48" s="301"/>
      <c r="F48" s="301"/>
      <c r="G48" s="301"/>
      <c r="H48" s="301"/>
      <c r="I48" s="301"/>
      <c r="J48" s="301"/>
      <c r="K48" s="301"/>
      <c r="L48" s="301"/>
      <c r="M48" s="301"/>
      <c r="N48" s="301"/>
      <c r="O48" s="301"/>
      <c r="P48" s="301"/>
      <c r="Q48" s="301"/>
      <c r="R48" s="301"/>
      <c r="S48" s="301"/>
      <c r="T48" s="301"/>
      <c r="U48" s="301"/>
      <c r="V48" s="301"/>
      <c r="W48" s="301"/>
      <c r="X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row>
    <row r="49" ht="24.95" hidden="1" customHeight="1" x14ac:dyDescent="0.15"/>
  </sheetData>
  <sheetProtection algorithmName="SHA-512" hashValue="lxe6IhFm43CYzBIZ7lY8p6l1+XMwO4d92c2tgHRDeTUoAOx/z/CAGJPZab2d6HKBiFJTIVHVUAGonWdcDa/ydw==" saltValue="aA7hRcWdoNS8v8/aPzFqlw==" spinCount="100000" sheet="1" objects="1" scenarios="1" formatCells="0"/>
  <mergeCells count="395">
    <mergeCell ref="AD7:AF8"/>
    <mergeCell ref="AG7:AI8"/>
    <mergeCell ref="AJ7:AL8"/>
    <mergeCell ref="AA7:AC8"/>
    <mergeCell ref="DX23:FA23"/>
    <mergeCell ref="CT24:DW24"/>
    <mergeCell ref="DX24:FA24"/>
    <mergeCell ref="CT25:DW25"/>
    <mergeCell ref="DX25:FA25"/>
    <mergeCell ref="CT26:DW26"/>
    <mergeCell ref="DX26:FA26"/>
    <mergeCell ref="CT27:DW27"/>
    <mergeCell ref="DX27:FA27"/>
    <mergeCell ref="DX28:FA28"/>
    <mergeCell ref="CT29:DW29"/>
    <mergeCell ref="DX29:FA29"/>
    <mergeCell ref="T23:V23"/>
    <mergeCell ref="T24:V24"/>
    <mergeCell ref="T25:V25"/>
    <mergeCell ref="T26:V26"/>
    <mergeCell ref="T27:V27"/>
    <mergeCell ref="BT25:BU25"/>
    <mergeCell ref="BV25:BW25"/>
    <mergeCell ref="BX25:BY25"/>
    <mergeCell ref="BZ25:CA25"/>
    <mergeCell ref="CB25:CS25"/>
    <mergeCell ref="BP26:BQ26"/>
    <mergeCell ref="BR26:BS26"/>
    <mergeCell ref="BT26:BU26"/>
    <mergeCell ref="BV26:BW26"/>
    <mergeCell ref="BX26:BY26"/>
    <mergeCell ref="BZ26:CA26"/>
    <mergeCell ref="CB26:CS26"/>
    <mergeCell ref="W27:Y27"/>
    <mergeCell ref="Z27:AB27"/>
    <mergeCell ref="BL27:BM27"/>
    <mergeCell ref="CT23:DW23"/>
    <mergeCell ref="CP48:CR48"/>
    <mergeCell ref="CS48:DP48"/>
    <mergeCell ref="CP44:CR44"/>
    <mergeCell ref="CS44:DP44"/>
    <mergeCell ref="CP45:CR45"/>
    <mergeCell ref="CS45:DP45"/>
    <mergeCell ref="CP46:CR46"/>
    <mergeCell ref="CS46:DP46"/>
    <mergeCell ref="AG48:BD48"/>
    <mergeCell ref="BJ44:BL44"/>
    <mergeCell ref="BM44:CJ44"/>
    <mergeCell ref="BJ45:BL45"/>
    <mergeCell ref="BM45:CJ45"/>
    <mergeCell ref="BJ46:BL46"/>
    <mergeCell ref="BM46:CJ46"/>
    <mergeCell ref="BJ47:BL47"/>
    <mergeCell ref="BM47:CJ47"/>
    <mergeCell ref="BJ48:BL48"/>
    <mergeCell ref="BM48:CJ48"/>
    <mergeCell ref="AG36:BD36"/>
    <mergeCell ref="AG37:BD37"/>
    <mergeCell ref="AG43:BD43"/>
    <mergeCell ref="AG45:BD45"/>
    <mergeCell ref="B2:BC3"/>
    <mergeCell ref="DE14:DQ14"/>
    <mergeCell ref="CP47:CR47"/>
    <mergeCell ref="CS47:DP47"/>
    <mergeCell ref="AG47:BD47"/>
    <mergeCell ref="T29:V29"/>
    <mergeCell ref="AC21:BK22"/>
    <mergeCell ref="AC23:BK23"/>
    <mergeCell ref="AC24:BK24"/>
    <mergeCell ref="AC25:BK25"/>
    <mergeCell ref="AC26:BK26"/>
    <mergeCell ref="AC27:BK27"/>
    <mergeCell ref="AC28:BK28"/>
    <mergeCell ref="AC29:BK29"/>
    <mergeCell ref="Q7:Z8"/>
    <mergeCell ref="AX7:AZ8"/>
    <mergeCell ref="AU7:AW8"/>
    <mergeCell ref="AO7:AQ8"/>
    <mergeCell ref="AR7:AT8"/>
    <mergeCell ref="AM7:AN8"/>
    <mergeCell ref="BJ42:BL42"/>
    <mergeCell ref="BM42:CJ42"/>
    <mergeCell ref="BJ43:BL43"/>
    <mergeCell ref="BM43:CJ43"/>
    <mergeCell ref="BJ39:BL39"/>
    <mergeCell ref="AG44:BD44"/>
    <mergeCell ref="AG46:BD46"/>
    <mergeCell ref="AG42:BD42"/>
    <mergeCell ref="AG41:BD41"/>
    <mergeCell ref="AG40:BD40"/>
    <mergeCell ref="AG39:BD39"/>
    <mergeCell ref="C47:E47"/>
    <mergeCell ref="F47:X47"/>
    <mergeCell ref="C48:E48"/>
    <mergeCell ref="F48:X48"/>
    <mergeCell ref="AD40:AF40"/>
    <mergeCell ref="AD41:AF41"/>
    <mergeCell ref="AD42:AF42"/>
    <mergeCell ref="AD43:AF43"/>
    <mergeCell ref="AD44:AF44"/>
    <mergeCell ref="AD45:AF45"/>
    <mergeCell ref="AD46:AF46"/>
    <mergeCell ref="AD47:AF47"/>
    <mergeCell ref="AD48:AF48"/>
    <mergeCell ref="C42:E42"/>
    <mergeCell ref="F42:X42"/>
    <mergeCell ref="C43:E43"/>
    <mergeCell ref="F43:X43"/>
    <mergeCell ref="C44:E44"/>
    <mergeCell ref="F44:X44"/>
    <mergeCell ref="C45:E45"/>
    <mergeCell ref="F45:X45"/>
    <mergeCell ref="C46:E46"/>
    <mergeCell ref="F46:X46"/>
    <mergeCell ref="BV24:BW24"/>
    <mergeCell ref="C34:E34"/>
    <mergeCell ref="C35:E35"/>
    <mergeCell ref="F36:X36"/>
    <mergeCell ref="F34:X34"/>
    <mergeCell ref="F35:X35"/>
    <mergeCell ref="AD34:AF34"/>
    <mergeCell ref="F41:X41"/>
    <mergeCell ref="C40:E40"/>
    <mergeCell ref="C41:E41"/>
    <mergeCell ref="F40:X40"/>
    <mergeCell ref="AD35:AF35"/>
    <mergeCell ref="AD36:AF36"/>
    <mergeCell ref="C39:E39"/>
    <mergeCell ref="C36:E36"/>
    <mergeCell ref="F39:X39"/>
    <mergeCell ref="AD39:AF39"/>
    <mergeCell ref="AD37:AF37"/>
    <mergeCell ref="BJ40:BL40"/>
    <mergeCell ref="BM40:CJ40"/>
    <mergeCell ref="BJ41:BL41"/>
    <mergeCell ref="BM41:CJ41"/>
    <mergeCell ref="AG34:BD34"/>
    <mergeCell ref="AG35:BD35"/>
    <mergeCell ref="BS12:BU12"/>
    <mergeCell ref="EG32:FA32"/>
    <mergeCell ref="CS39:DP39"/>
    <mergeCell ref="CP40:CR40"/>
    <mergeCell ref="DR19:FA19"/>
    <mergeCell ref="DR18:EF18"/>
    <mergeCell ref="DR17:FA17"/>
    <mergeCell ref="Q18:AG18"/>
    <mergeCell ref="DS20:EZ20"/>
    <mergeCell ref="DA18:DC18"/>
    <mergeCell ref="BP17:DD17"/>
    <mergeCell ref="BL26:BM26"/>
    <mergeCell ref="BN26:BO26"/>
    <mergeCell ref="Q21:AB22"/>
    <mergeCell ref="DX21:FA22"/>
    <mergeCell ref="BN23:BO23"/>
    <mergeCell ref="BP23:BQ23"/>
    <mergeCell ref="BR23:BS23"/>
    <mergeCell ref="BT23:BU23"/>
    <mergeCell ref="BV23:BW23"/>
    <mergeCell ref="BX23:BY23"/>
    <mergeCell ref="BZ23:CA23"/>
    <mergeCell ref="CB23:CS23"/>
    <mergeCell ref="BT24:BU24"/>
    <mergeCell ref="BL23:BM23"/>
    <mergeCell ref="BP12:BR12"/>
    <mergeCell ref="CN12:CR12"/>
    <mergeCell ref="CS40:DP40"/>
    <mergeCell ref="CP41:CR41"/>
    <mergeCell ref="CS41:DP41"/>
    <mergeCell ref="CP42:CR42"/>
    <mergeCell ref="CS42:DP42"/>
    <mergeCell ref="CP43:CR43"/>
    <mergeCell ref="CS43:DP43"/>
    <mergeCell ref="CP39:CR39"/>
    <mergeCell ref="BX24:BY24"/>
    <mergeCell ref="BZ24:CA24"/>
    <mergeCell ref="CB24:CS24"/>
    <mergeCell ref="BM39:CJ39"/>
    <mergeCell ref="CT28:DW28"/>
    <mergeCell ref="BW15:DC15"/>
    <mergeCell ref="BY12:CA12"/>
    <mergeCell ref="CB12:CD12"/>
    <mergeCell ref="CE12:CG12"/>
    <mergeCell ref="CH12:CJ12"/>
    <mergeCell ref="CK12:CM12"/>
    <mergeCell ref="BV12:BX12"/>
    <mergeCell ref="CS12:DD12"/>
    <mergeCell ref="B29:D29"/>
    <mergeCell ref="E29:G29"/>
    <mergeCell ref="H29:J29"/>
    <mergeCell ref="BW18:BY18"/>
    <mergeCell ref="CC18:CE18"/>
    <mergeCell ref="BW14:DC14"/>
    <mergeCell ref="CK13:CM13"/>
    <mergeCell ref="CX18:CZ18"/>
    <mergeCell ref="BQ19:DC19"/>
    <mergeCell ref="CB13:CD13"/>
    <mergeCell ref="CE13:CG13"/>
    <mergeCell ref="CH13:CJ13"/>
    <mergeCell ref="BP13:BR13"/>
    <mergeCell ref="BS13:BU13"/>
    <mergeCell ref="C17:O17"/>
    <mergeCell ref="C19:O19"/>
    <mergeCell ref="B23:D23"/>
    <mergeCell ref="E23:G23"/>
    <mergeCell ref="H23:J23"/>
    <mergeCell ref="K23:M23"/>
    <mergeCell ref="N23:P23"/>
    <mergeCell ref="Q23:S23"/>
    <mergeCell ref="W23:Y23"/>
    <mergeCell ref="Z23:AB23"/>
    <mergeCell ref="B26:D26"/>
    <mergeCell ref="E26:G26"/>
    <mergeCell ref="H26:J26"/>
    <mergeCell ref="B27:D27"/>
    <mergeCell ref="E27:G27"/>
    <mergeCell ref="H27:J27"/>
    <mergeCell ref="B24:D24"/>
    <mergeCell ref="E24:G24"/>
    <mergeCell ref="H24:J24"/>
    <mergeCell ref="B25:D25"/>
    <mergeCell ref="E25:G25"/>
    <mergeCell ref="H25:J25"/>
    <mergeCell ref="K26:M26"/>
    <mergeCell ref="N26:P26"/>
    <mergeCell ref="Q26:S26"/>
    <mergeCell ref="W26:Y26"/>
    <mergeCell ref="Z26:AB26"/>
    <mergeCell ref="K27:M27"/>
    <mergeCell ref="N27:P27"/>
    <mergeCell ref="Q27:S27"/>
    <mergeCell ref="BB10:BN10"/>
    <mergeCell ref="BB11:BN11"/>
    <mergeCell ref="BJ13:BL13"/>
    <mergeCell ref="BM13:BO13"/>
    <mergeCell ref="Q20:AZ20"/>
    <mergeCell ref="C20:O20"/>
    <mergeCell ref="C10:O10"/>
    <mergeCell ref="R10:AY10"/>
    <mergeCell ref="C11:O11"/>
    <mergeCell ref="R11:AV11"/>
    <mergeCell ref="AW11:AY11"/>
    <mergeCell ref="C12:O12"/>
    <mergeCell ref="R12:AY12"/>
    <mergeCell ref="C13:O13"/>
    <mergeCell ref="R13:AY13"/>
    <mergeCell ref="C14:O14"/>
    <mergeCell ref="DE12:DL12"/>
    <mergeCell ref="DE13:DL13"/>
    <mergeCell ref="EO18:EZ18"/>
    <mergeCell ref="DU16:DW16"/>
    <mergeCell ref="DX16:DZ16"/>
    <mergeCell ref="DM10:FA10"/>
    <mergeCell ref="CR18:CT18"/>
    <mergeCell ref="DR16:DT16"/>
    <mergeCell ref="CS13:DD13"/>
    <mergeCell ref="CN13:CR13"/>
    <mergeCell ref="BQ10:DC10"/>
    <mergeCell ref="EP16:ER16"/>
    <mergeCell ref="EG16:EI16"/>
    <mergeCell ref="EJ16:EL16"/>
    <mergeCell ref="EM16:EO16"/>
    <mergeCell ref="EA16:EC16"/>
    <mergeCell ref="ED16:EF16"/>
    <mergeCell ref="DM13:EC13"/>
    <mergeCell ref="ED13:EK13"/>
    <mergeCell ref="EL13:FA13"/>
    <mergeCell ref="BV13:CA13"/>
    <mergeCell ref="CJ18:CN18"/>
    <mergeCell ref="BQ11:DC11"/>
    <mergeCell ref="BQ16:DC16"/>
    <mergeCell ref="EG18:EM18"/>
    <mergeCell ref="BU18:BV18"/>
    <mergeCell ref="BP18:BT18"/>
    <mergeCell ref="BQ20:DC20"/>
    <mergeCell ref="R14:AY14"/>
    <mergeCell ref="AH18:AY18"/>
    <mergeCell ref="R15:AY15"/>
    <mergeCell ref="R16:AY16"/>
    <mergeCell ref="DS15:EZ15"/>
    <mergeCell ref="DS14:EZ14"/>
    <mergeCell ref="BQ14:BT14"/>
    <mergeCell ref="BB15:BN15"/>
    <mergeCell ref="BQ15:BT15"/>
    <mergeCell ref="BB16:BN16"/>
    <mergeCell ref="BB18:BN18"/>
    <mergeCell ref="BB19:BN19"/>
    <mergeCell ref="R17:AG17"/>
    <mergeCell ref="AH17:AI17"/>
    <mergeCell ref="AJ17:AY17"/>
    <mergeCell ref="R19:AK19"/>
    <mergeCell ref="AL19:AY19"/>
    <mergeCell ref="ES16:EU16"/>
    <mergeCell ref="EV16:EX16"/>
    <mergeCell ref="BB17:BN17"/>
    <mergeCell ref="CS2:CY2"/>
    <mergeCell ref="CZ2:DM2"/>
    <mergeCell ref="DQ2:DW2"/>
    <mergeCell ref="DZ2:EF2"/>
    <mergeCell ref="EG2:FA2"/>
    <mergeCell ref="CS3:CY3"/>
    <mergeCell ref="CZ3:DF3"/>
    <mergeCell ref="DG3:DM3"/>
    <mergeCell ref="DQ3:DW3"/>
    <mergeCell ref="DZ3:EF3"/>
    <mergeCell ref="EG3:EM3"/>
    <mergeCell ref="EN3:ET3"/>
    <mergeCell ref="EU3:FA3"/>
    <mergeCell ref="CP2:CR3"/>
    <mergeCell ref="BD2:CK3"/>
    <mergeCell ref="B6:AZ6"/>
    <mergeCell ref="C7:O8"/>
    <mergeCell ref="BD7:CP8"/>
    <mergeCell ref="CS6:DL7"/>
    <mergeCell ref="B21:J22"/>
    <mergeCell ref="K21:P22"/>
    <mergeCell ref="BL21:CS21"/>
    <mergeCell ref="CT21:DW22"/>
    <mergeCell ref="C15:O15"/>
    <mergeCell ref="C16:O16"/>
    <mergeCell ref="C18:O18"/>
    <mergeCell ref="DF10:DK10"/>
    <mergeCell ref="DF11:DK11"/>
    <mergeCell ref="BB20:BN20"/>
    <mergeCell ref="BD5:CP6"/>
    <mergeCell ref="BB12:BN12"/>
    <mergeCell ref="BB13:BH13"/>
    <mergeCell ref="BB14:BN14"/>
    <mergeCell ref="BL22:CA22"/>
    <mergeCell ref="CB22:CS22"/>
    <mergeCell ref="DM11:FA12"/>
    <mergeCell ref="EY16:FA16"/>
    <mergeCell ref="K24:M24"/>
    <mergeCell ref="N24:P24"/>
    <mergeCell ref="Q24:S24"/>
    <mergeCell ref="W24:Y24"/>
    <mergeCell ref="Z24:AB24"/>
    <mergeCell ref="BL24:BM24"/>
    <mergeCell ref="BN24:BO24"/>
    <mergeCell ref="BP24:BQ24"/>
    <mergeCell ref="BR24:BS24"/>
    <mergeCell ref="K25:M25"/>
    <mergeCell ref="N25:P25"/>
    <mergeCell ref="Q25:S25"/>
    <mergeCell ref="W25:Y25"/>
    <mergeCell ref="Z25:AB25"/>
    <mergeCell ref="BL25:BM25"/>
    <mergeCell ref="BN25:BO25"/>
    <mergeCell ref="BP25:BQ25"/>
    <mergeCell ref="BR25:BS25"/>
    <mergeCell ref="BT27:BU27"/>
    <mergeCell ref="BV27:BW27"/>
    <mergeCell ref="BX27:BY27"/>
    <mergeCell ref="BZ27:CA27"/>
    <mergeCell ref="CB27:CS27"/>
    <mergeCell ref="B28:D28"/>
    <mergeCell ref="E28:G28"/>
    <mergeCell ref="H28:J28"/>
    <mergeCell ref="K28:M28"/>
    <mergeCell ref="N28:P28"/>
    <mergeCell ref="Q28:S28"/>
    <mergeCell ref="W28:Y28"/>
    <mergeCell ref="Z28:AB28"/>
    <mergeCell ref="BL28:BM28"/>
    <mergeCell ref="BN28:BO28"/>
    <mergeCell ref="BP28:BQ28"/>
    <mergeCell ref="BR28:BS28"/>
    <mergeCell ref="BT28:BU28"/>
    <mergeCell ref="BV28:BW28"/>
    <mergeCell ref="BX28:BY28"/>
    <mergeCell ref="BZ28:CA28"/>
    <mergeCell ref="T28:V28"/>
    <mergeCell ref="K29:M29"/>
    <mergeCell ref="N29:P29"/>
    <mergeCell ref="Q29:S29"/>
    <mergeCell ref="W29:Y29"/>
    <mergeCell ref="Z29:AB29"/>
    <mergeCell ref="DF15:DP15"/>
    <mergeCell ref="DF16:DP16"/>
    <mergeCell ref="DF17:DP17"/>
    <mergeCell ref="DF18:DP18"/>
    <mergeCell ref="DF19:DP19"/>
    <mergeCell ref="DF20:DP20"/>
    <mergeCell ref="CB28:CS28"/>
    <mergeCell ref="BL29:BM29"/>
    <mergeCell ref="BN29:BO29"/>
    <mergeCell ref="BP29:BQ29"/>
    <mergeCell ref="BR29:BS29"/>
    <mergeCell ref="BT29:BU29"/>
    <mergeCell ref="BV29:BW29"/>
    <mergeCell ref="BX29:BY29"/>
    <mergeCell ref="BZ29:CA29"/>
    <mergeCell ref="CB29:CS29"/>
    <mergeCell ref="BN27:BO27"/>
    <mergeCell ref="BP27:BQ27"/>
    <mergeCell ref="BR27:BS27"/>
  </mergeCells>
  <phoneticPr fontId="1"/>
  <dataValidations count="2">
    <dataValidation type="whole" allowBlank="1" showInputMessage="1" showErrorMessage="1" errorTitle="エラー" error="数値以外は入力できません。" sqref="R16:AY16 R12 BQ16:DC16 R14:AY14" xr:uid="{00000000-0002-0000-0000-000000000000}">
      <formula1>-999999999999999</formula1>
      <formula2>999999999999999</formula2>
    </dataValidation>
    <dataValidation type="whole" allowBlank="1" showInputMessage="1" showErrorMessage="1" error="取引先コードはカンマやハイフンを入力せず、数値のみで入力してください。_x000a_" sqref="DS15:EZ15" xr:uid="{00000000-0002-0000-0000-000001000000}">
      <formula1>0</formula1>
      <formula2>9999999999</formula2>
    </dataValidation>
  </dataValidations>
  <printOptions horizontalCentered="1" verticalCentered="1"/>
  <pageMargins left="0.39370078740157483" right="0.39370078740157483" top="0.39370078740157483"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403" r:id="rId4" name="Drop Down 91">
              <controlPr locked="0" defaultSize="0" autoLine="0" autoPict="0">
                <anchor moveWithCells="1">
                  <from>
                    <xdr:col>122</xdr:col>
                    <xdr:colOff>0</xdr:colOff>
                    <xdr:row>16</xdr:row>
                    <xdr:rowOff>47625</xdr:rowOff>
                  </from>
                  <to>
                    <xdr:col>142</xdr:col>
                    <xdr:colOff>0</xdr:colOff>
                    <xdr:row>16</xdr:row>
                    <xdr:rowOff>257175</xdr:rowOff>
                  </to>
                </anchor>
              </controlPr>
            </control>
          </mc:Choice>
        </mc:AlternateContent>
        <mc:AlternateContent xmlns:mc="http://schemas.openxmlformats.org/markup-compatibility/2006">
          <mc:Choice Requires="x14">
            <control shapeId="13404" r:id="rId5" name="Drop Down 92">
              <controlPr locked="0" defaultSize="0" autoLine="0" autoPict="0">
                <anchor moveWithCells="1">
                  <from>
                    <xdr:col>122</xdr:col>
                    <xdr:colOff>0</xdr:colOff>
                    <xdr:row>17</xdr:row>
                    <xdr:rowOff>47625</xdr:rowOff>
                  </from>
                  <to>
                    <xdr:col>141</xdr:col>
                    <xdr:colOff>57150</xdr:colOff>
                    <xdr:row>17</xdr:row>
                    <xdr:rowOff>257175</xdr:rowOff>
                  </to>
                </anchor>
              </controlPr>
            </control>
          </mc:Choice>
        </mc:AlternateContent>
        <mc:AlternateContent xmlns:mc="http://schemas.openxmlformats.org/markup-compatibility/2006">
          <mc:Choice Requires="x14">
            <control shapeId="13406" r:id="rId6" name="Drop Down 94">
              <controlPr locked="0" defaultSize="0" autoLine="0" autoPict="0">
                <anchor moveWithCells="1">
                  <from>
                    <xdr:col>17</xdr:col>
                    <xdr:colOff>0</xdr:colOff>
                    <xdr:row>17</xdr:row>
                    <xdr:rowOff>47625</xdr:rowOff>
                  </from>
                  <to>
                    <xdr:col>34</xdr:col>
                    <xdr:colOff>47625</xdr:colOff>
                    <xdr:row>17</xdr:row>
                    <xdr:rowOff>266700</xdr:rowOff>
                  </to>
                </anchor>
              </controlPr>
            </control>
          </mc:Choice>
        </mc:AlternateContent>
        <mc:AlternateContent xmlns:mc="http://schemas.openxmlformats.org/markup-compatibility/2006">
          <mc:Choice Requires="x14">
            <control shapeId="13408" r:id="rId7" name="Drop Down 96">
              <controlPr locked="0" defaultSize="0" autoLine="0" autoPict="0">
                <anchor moveWithCells="1">
                  <from>
                    <xdr:col>122</xdr:col>
                    <xdr:colOff>0</xdr:colOff>
                    <xdr:row>18</xdr:row>
                    <xdr:rowOff>47625</xdr:rowOff>
                  </from>
                  <to>
                    <xdr:col>141</xdr:col>
                    <xdr:colOff>57150</xdr:colOff>
                    <xdr:row>18</xdr:row>
                    <xdr:rowOff>257175</xdr:rowOff>
                  </to>
                </anchor>
              </controlPr>
            </control>
          </mc:Choice>
        </mc:AlternateContent>
        <mc:AlternateContent xmlns:mc="http://schemas.openxmlformats.org/markup-compatibility/2006">
          <mc:Choice Requires="x14">
            <control shapeId="13409" r:id="rId8" name="Option Button 97">
              <controlPr defaultSize="0" autoFill="0" autoLine="0" autoPict="0">
                <anchor moveWithCells="1">
                  <from>
                    <xdr:col>68</xdr:col>
                    <xdr:colOff>0</xdr:colOff>
                    <xdr:row>16</xdr:row>
                    <xdr:rowOff>0</xdr:rowOff>
                  </from>
                  <to>
                    <xdr:col>85</xdr:col>
                    <xdr:colOff>19050</xdr:colOff>
                    <xdr:row>17</xdr:row>
                    <xdr:rowOff>19050</xdr:rowOff>
                  </to>
                </anchor>
              </controlPr>
            </control>
          </mc:Choice>
        </mc:AlternateContent>
        <mc:AlternateContent xmlns:mc="http://schemas.openxmlformats.org/markup-compatibility/2006">
          <mc:Choice Requires="x14">
            <control shapeId="13410" r:id="rId9" name="Option Button 98">
              <controlPr defaultSize="0" autoFill="0" autoLine="0" autoPict="0">
                <anchor moveWithCells="1">
                  <from>
                    <xdr:col>85</xdr:col>
                    <xdr:colOff>0</xdr:colOff>
                    <xdr:row>16</xdr:row>
                    <xdr:rowOff>0</xdr:rowOff>
                  </from>
                  <to>
                    <xdr:col>103</xdr:col>
                    <xdr:colOff>0</xdr:colOff>
                    <xdr:row>17</xdr:row>
                    <xdr:rowOff>19050</xdr:rowOff>
                  </to>
                </anchor>
              </controlPr>
            </control>
          </mc:Choice>
        </mc:AlternateContent>
        <mc:AlternateContent xmlns:mc="http://schemas.openxmlformats.org/markup-compatibility/2006">
          <mc:Choice Requires="x14">
            <control shapeId="13411" r:id="rId10" name="注文書記載">
              <controlPr defaultSize="0" autoFill="0" autoPict="0">
                <anchor moveWithCells="1">
                  <from>
                    <xdr:col>67</xdr:col>
                    <xdr:colOff>0</xdr:colOff>
                    <xdr:row>16</xdr:row>
                    <xdr:rowOff>0</xdr:rowOff>
                  </from>
                  <to>
                    <xdr:col>108</xdr:col>
                    <xdr:colOff>0</xdr:colOff>
                    <xdr:row>17</xdr:row>
                    <xdr:rowOff>19050</xdr:rowOff>
                  </to>
                </anchor>
              </controlPr>
            </control>
          </mc:Choice>
        </mc:AlternateContent>
        <mc:AlternateContent xmlns:mc="http://schemas.openxmlformats.org/markup-compatibility/2006">
          <mc:Choice Requires="x14">
            <control shapeId="13431" r:id="rId11" name="見積区分">
              <controlPr defaultSize="0" autoFill="0" autoPict="0">
                <anchor moveWithCells="1">
                  <from>
                    <xdr:col>55</xdr:col>
                    <xdr:colOff>0</xdr:colOff>
                    <xdr:row>8</xdr:row>
                    <xdr:rowOff>0</xdr:rowOff>
                  </from>
                  <to>
                    <xdr:col>110</xdr:col>
                    <xdr:colOff>0</xdr:colOff>
                    <xdr:row>9</xdr:row>
                    <xdr:rowOff>247650</xdr:rowOff>
                  </to>
                </anchor>
              </controlPr>
            </control>
          </mc:Choice>
        </mc:AlternateContent>
        <mc:AlternateContent xmlns:mc="http://schemas.openxmlformats.org/markup-compatibility/2006">
          <mc:Choice Requires="x14">
            <control shapeId="13434" r:id="rId12" name="新規修正区分">
              <controlPr defaultSize="0" autoFill="0" autoPict="0">
                <anchor moveWithCells="1">
                  <from>
                    <xdr:col>55</xdr:col>
                    <xdr:colOff>0</xdr:colOff>
                    <xdr:row>8</xdr:row>
                    <xdr:rowOff>0</xdr:rowOff>
                  </from>
                  <to>
                    <xdr:col>110</xdr:col>
                    <xdr:colOff>0</xdr:colOff>
                    <xdr:row>9</xdr:row>
                    <xdr:rowOff>266700</xdr:rowOff>
                  </to>
                </anchor>
              </controlPr>
            </control>
          </mc:Choice>
        </mc:AlternateContent>
        <mc:AlternateContent xmlns:mc="http://schemas.openxmlformats.org/markup-compatibility/2006">
          <mc:Choice Requires="x14">
            <control shapeId="13435" r:id="rId13" name="注文書記載">
              <controlPr defaultSize="0" autoFill="0" autoPict="0">
                <anchor moveWithCells="1">
                  <from>
                    <xdr:col>67</xdr:col>
                    <xdr:colOff>0</xdr:colOff>
                    <xdr:row>16</xdr:row>
                    <xdr:rowOff>0</xdr:rowOff>
                  </from>
                  <to>
                    <xdr:col>108</xdr:col>
                    <xdr:colOff>0</xdr:colOff>
                    <xdr:row>17</xdr:row>
                    <xdr:rowOff>19050</xdr:rowOff>
                  </to>
                </anchor>
              </controlPr>
            </control>
          </mc:Choice>
        </mc:AlternateContent>
        <mc:AlternateContent xmlns:mc="http://schemas.openxmlformats.org/markup-compatibility/2006">
          <mc:Choice Requires="x14">
            <control shapeId="13438" r:id="rId14" name="見積区分">
              <controlPr defaultSize="0" autoFill="0" autoPict="0">
                <anchor moveWithCells="1">
                  <from>
                    <xdr:col>55</xdr:col>
                    <xdr:colOff>0</xdr:colOff>
                    <xdr:row>5</xdr:row>
                    <xdr:rowOff>0</xdr:rowOff>
                  </from>
                  <to>
                    <xdr:col>110</xdr:col>
                    <xdr:colOff>0</xdr:colOff>
                    <xdr:row>7</xdr:row>
                    <xdr:rowOff>19050</xdr:rowOff>
                  </to>
                </anchor>
              </controlPr>
            </control>
          </mc:Choice>
        </mc:AlternateContent>
        <mc:AlternateContent xmlns:mc="http://schemas.openxmlformats.org/markup-compatibility/2006">
          <mc:Choice Requires="x14">
            <control shapeId="13439" r:id="rId15" name="新規修正区分">
              <controlPr defaultSize="0" autoFill="0" autoPict="0">
                <anchor moveWithCells="1">
                  <from>
                    <xdr:col>55</xdr:col>
                    <xdr:colOff>0</xdr:colOff>
                    <xdr:row>7</xdr:row>
                    <xdr:rowOff>0</xdr:rowOff>
                  </from>
                  <to>
                    <xdr:col>110</xdr:col>
                    <xdr:colOff>0</xdr:colOff>
                    <xdr:row>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3EBEA-AE63-4A11-872A-F7B504F90D84}">
  <dimension ref="A1:FH48"/>
  <sheetViews>
    <sheetView view="pageBreakPreview" zoomScale="95" zoomScaleNormal="95" zoomScaleSheetLayoutView="95" workbookViewId="0">
      <selection activeCell="DL25" sqref="DL25:DN25"/>
    </sheetView>
  </sheetViews>
  <sheetFormatPr defaultColWidth="2.625" defaultRowHeight="24.95" customHeight="1" x14ac:dyDescent="0.15"/>
  <cols>
    <col min="1" max="1" width="2.625" style="1" customWidth="1"/>
    <col min="2" max="157" width="0.875" style="1" customWidth="1"/>
    <col min="158" max="158" width="2.625" style="1" customWidth="1"/>
    <col min="159" max="163" width="2.625" style="1"/>
    <col min="164" max="164" width="5.875" style="1" bestFit="1" customWidth="1"/>
    <col min="165" max="16384" width="2.625" style="1"/>
  </cols>
  <sheetData>
    <row r="1" spans="2:158" ht="9" customHeight="1" x14ac:dyDescent="0.15">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DY1" s="5"/>
      <c r="DZ1" s="5"/>
      <c r="EA1" s="21"/>
      <c r="EB1" s="21"/>
      <c r="EC1" s="21"/>
      <c r="ED1" s="21"/>
      <c r="EE1" s="21"/>
      <c r="EF1" s="21"/>
      <c r="EG1" s="5"/>
      <c r="EH1" s="5"/>
      <c r="EI1" s="5"/>
      <c r="EJ1" s="5"/>
      <c r="EK1" s="5"/>
      <c r="EL1" s="22"/>
      <c r="EM1" s="22"/>
      <c r="EN1" s="22"/>
      <c r="EO1" s="5"/>
      <c r="EP1" s="5"/>
      <c r="EQ1" s="5"/>
      <c r="ER1" s="5"/>
      <c r="ES1" s="5"/>
      <c r="ET1" s="22"/>
      <c r="EU1" s="22"/>
      <c r="EV1" s="22"/>
      <c r="EW1" s="5"/>
      <c r="EX1" s="5"/>
      <c r="EY1" s="5"/>
    </row>
    <row r="2" spans="2:158" ht="15" customHeight="1" x14ac:dyDescent="0.15">
      <c r="B2" s="332" t="s">
        <v>122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175" t="s">
        <v>0</v>
      </c>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67"/>
      <c r="CM2" s="67"/>
      <c r="CN2" s="67"/>
      <c r="CO2" s="68"/>
      <c r="CP2" s="169" t="s">
        <v>118</v>
      </c>
      <c r="CQ2" s="170"/>
      <c r="CR2" s="171"/>
      <c r="CS2" s="223" t="s">
        <v>79</v>
      </c>
      <c r="CT2" s="224"/>
      <c r="CU2" s="224"/>
      <c r="CV2" s="224"/>
      <c r="CW2" s="224"/>
      <c r="CX2" s="224"/>
      <c r="CY2" s="225"/>
      <c r="CZ2" s="226" t="s">
        <v>80</v>
      </c>
      <c r="DA2" s="226"/>
      <c r="DB2" s="226"/>
      <c r="DC2" s="226"/>
      <c r="DD2" s="226"/>
      <c r="DE2" s="226"/>
      <c r="DF2" s="226"/>
      <c r="DG2" s="226"/>
      <c r="DH2" s="226"/>
      <c r="DI2" s="226"/>
      <c r="DJ2" s="226"/>
      <c r="DK2" s="226"/>
      <c r="DL2" s="226"/>
      <c r="DM2" s="226"/>
      <c r="DQ2" s="223" t="s">
        <v>81</v>
      </c>
      <c r="DR2" s="224"/>
      <c r="DS2" s="224"/>
      <c r="DT2" s="224"/>
      <c r="DU2" s="224"/>
      <c r="DV2" s="224"/>
      <c r="DW2" s="225"/>
      <c r="DY2" s="5"/>
      <c r="DZ2" s="223" t="s">
        <v>79</v>
      </c>
      <c r="EA2" s="224"/>
      <c r="EB2" s="224"/>
      <c r="EC2" s="224"/>
      <c r="ED2" s="224"/>
      <c r="EE2" s="224"/>
      <c r="EF2" s="225"/>
      <c r="EG2" s="224" t="s">
        <v>80</v>
      </c>
      <c r="EH2" s="224"/>
      <c r="EI2" s="224"/>
      <c r="EJ2" s="224"/>
      <c r="EK2" s="224"/>
      <c r="EL2" s="224"/>
      <c r="EM2" s="224"/>
      <c r="EN2" s="224"/>
      <c r="EO2" s="224"/>
      <c r="EP2" s="224"/>
      <c r="EQ2" s="224"/>
      <c r="ER2" s="224"/>
      <c r="ES2" s="224"/>
      <c r="ET2" s="224"/>
      <c r="EU2" s="224"/>
      <c r="EV2" s="224"/>
      <c r="EW2" s="224"/>
      <c r="EX2" s="224"/>
      <c r="EY2" s="224"/>
      <c r="EZ2" s="224"/>
      <c r="FA2" s="225"/>
    </row>
    <row r="3" spans="2:158" ht="36" customHeight="1" x14ac:dyDescent="0.15">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67"/>
      <c r="CM3" s="67"/>
      <c r="CN3" s="67"/>
      <c r="CO3" s="68"/>
      <c r="CP3" s="172"/>
      <c r="CQ3" s="173"/>
      <c r="CR3" s="174"/>
      <c r="CS3" s="227"/>
      <c r="CT3" s="228"/>
      <c r="CU3" s="228"/>
      <c r="CV3" s="228"/>
      <c r="CW3" s="228"/>
      <c r="CX3" s="228"/>
      <c r="CY3" s="229"/>
      <c r="CZ3" s="227"/>
      <c r="DA3" s="228"/>
      <c r="DB3" s="228"/>
      <c r="DC3" s="228"/>
      <c r="DD3" s="228"/>
      <c r="DE3" s="228"/>
      <c r="DF3" s="229"/>
      <c r="DG3" s="227"/>
      <c r="DH3" s="228"/>
      <c r="DI3" s="228"/>
      <c r="DJ3" s="228"/>
      <c r="DK3" s="228"/>
      <c r="DL3" s="228"/>
      <c r="DM3" s="229"/>
      <c r="DN3" s="14"/>
      <c r="DO3" s="14"/>
      <c r="DP3" s="14"/>
      <c r="DQ3" s="227"/>
      <c r="DR3" s="228"/>
      <c r="DS3" s="228"/>
      <c r="DT3" s="228"/>
      <c r="DU3" s="228"/>
      <c r="DV3" s="228"/>
      <c r="DW3" s="229"/>
      <c r="DX3" s="14"/>
      <c r="DY3" s="14"/>
      <c r="DZ3" s="227"/>
      <c r="EA3" s="228"/>
      <c r="EB3" s="228"/>
      <c r="EC3" s="228"/>
      <c r="ED3" s="228"/>
      <c r="EE3" s="228"/>
      <c r="EF3" s="229"/>
      <c r="EG3" s="227"/>
      <c r="EH3" s="228"/>
      <c r="EI3" s="228"/>
      <c r="EJ3" s="228"/>
      <c r="EK3" s="228"/>
      <c r="EL3" s="228"/>
      <c r="EM3" s="229"/>
      <c r="EN3" s="227"/>
      <c r="EO3" s="228"/>
      <c r="EP3" s="228"/>
      <c r="EQ3" s="228"/>
      <c r="ER3" s="228"/>
      <c r="ES3" s="228"/>
      <c r="ET3" s="229"/>
      <c r="EU3" s="227"/>
      <c r="EV3" s="228"/>
      <c r="EW3" s="228"/>
      <c r="EX3" s="228"/>
      <c r="EY3" s="228"/>
      <c r="EZ3" s="228"/>
      <c r="FA3" s="229"/>
    </row>
    <row r="4" spans="2:158" ht="11.25" customHeight="1" x14ac:dyDescent="0.15"/>
    <row r="5" spans="2:158" ht="11.25" customHeight="1" x14ac:dyDescent="0.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B5" s="2"/>
      <c r="BC5" s="2"/>
      <c r="BD5" s="179" t="s">
        <v>82</v>
      </c>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1"/>
      <c r="CQ5" s="2"/>
      <c r="CR5" s="2"/>
      <c r="CS5" s="2"/>
      <c r="CT5" s="24"/>
      <c r="DQ5" s="14"/>
      <c r="DR5" s="14"/>
      <c r="DS5" s="97"/>
      <c r="DT5" s="97"/>
      <c r="DU5" s="97"/>
      <c r="DV5" s="14"/>
      <c r="DW5" s="14"/>
      <c r="DX5" s="14"/>
      <c r="DY5" s="14"/>
      <c r="DZ5" s="14"/>
      <c r="EA5" s="14"/>
      <c r="EB5" s="14"/>
      <c r="EC5" s="14"/>
      <c r="EN5" s="2"/>
      <c r="EO5" s="2"/>
      <c r="EP5" s="2"/>
      <c r="EQ5" s="2"/>
      <c r="ER5" s="2"/>
      <c r="ES5" s="2"/>
    </row>
    <row r="6" spans="2:158" ht="11.25" customHeight="1" x14ac:dyDescent="0.15">
      <c r="B6" s="176" t="s">
        <v>83</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B6" s="2"/>
      <c r="BC6" s="2"/>
      <c r="BD6" s="179"/>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1"/>
      <c r="CQ6" s="2"/>
      <c r="CR6" s="2"/>
      <c r="CS6" s="182" t="s">
        <v>88</v>
      </c>
      <c r="CT6" s="183"/>
      <c r="CU6" s="183"/>
      <c r="CV6" s="183"/>
      <c r="CW6" s="183"/>
      <c r="CX6" s="183"/>
      <c r="CY6" s="183"/>
      <c r="CZ6" s="183"/>
      <c r="DA6" s="183"/>
      <c r="DB6" s="183"/>
      <c r="DC6" s="183"/>
      <c r="DD6" s="183"/>
      <c r="DE6" s="183"/>
      <c r="DF6" s="183"/>
      <c r="DG6" s="183"/>
      <c r="DH6" s="183"/>
      <c r="DI6" s="183"/>
      <c r="DJ6" s="183"/>
      <c r="DK6" s="183"/>
      <c r="DL6" s="184"/>
      <c r="DP6" s="14"/>
      <c r="DQ6" s="14"/>
      <c r="DR6" s="97"/>
      <c r="DS6" s="97"/>
      <c r="DT6" s="97"/>
      <c r="DU6" s="14"/>
      <c r="DV6" s="14"/>
      <c r="DW6" s="14"/>
      <c r="DX6" s="14"/>
      <c r="DY6" s="14"/>
      <c r="DZ6" s="14"/>
      <c r="EA6" s="14"/>
      <c r="EB6" s="14"/>
      <c r="EM6" s="2"/>
      <c r="EN6" s="2"/>
      <c r="EO6" s="2"/>
      <c r="EP6" s="2"/>
      <c r="EQ6" s="2"/>
      <c r="ER6" s="2"/>
    </row>
    <row r="7" spans="2:158" ht="11.25" customHeight="1" x14ac:dyDescent="0.15">
      <c r="B7" s="26"/>
      <c r="C7" s="177" t="s">
        <v>85</v>
      </c>
      <c r="D7" s="177"/>
      <c r="E7" s="177"/>
      <c r="F7" s="177"/>
      <c r="G7" s="177"/>
      <c r="H7" s="177"/>
      <c r="I7" s="177"/>
      <c r="J7" s="177"/>
      <c r="K7" s="177"/>
      <c r="L7" s="177"/>
      <c r="M7" s="177"/>
      <c r="N7" s="177"/>
      <c r="O7" s="177"/>
      <c r="P7" s="27"/>
      <c r="Q7" s="351" t="s">
        <v>86</v>
      </c>
      <c r="R7" s="352"/>
      <c r="S7" s="352"/>
      <c r="T7" s="352"/>
      <c r="U7" s="352"/>
      <c r="V7" s="352"/>
      <c r="W7" s="352"/>
      <c r="X7" s="352"/>
      <c r="Y7" s="352"/>
      <c r="Z7" s="352"/>
      <c r="AA7" s="443"/>
      <c r="AB7" s="363"/>
      <c r="AC7" s="364"/>
      <c r="AD7" s="443"/>
      <c r="AE7" s="363"/>
      <c r="AF7" s="364"/>
      <c r="AG7" s="443"/>
      <c r="AH7" s="363"/>
      <c r="AI7" s="364"/>
      <c r="AJ7" s="443"/>
      <c r="AK7" s="363"/>
      <c r="AL7" s="364"/>
      <c r="AM7" s="363" t="s">
        <v>117</v>
      </c>
      <c r="AN7" s="364"/>
      <c r="AO7" s="443"/>
      <c r="AP7" s="363"/>
      <c r="AQ7" s="364"/>
      <c r="AR7" s="443"/>
      <c r="AS7" s="363"/>
      <c r="AT7" s="364"/>
      <c r="AU7" s="443"/>
      <c r="AV7" s="363"/>
      <c r="AW7" s="364"/>
      <c r="AX7" s="363"/>
      <c r="AY7" s="363"/>
      <c r="AZ7" s="445"/>
      <c r="BD7" s="179" t="s">
        <v>87</v>
      </c>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1"/>
      <c r="CQ7" s="11"/>
      <c r="CR7" s="11"/>
      <c r="CS7" s="185"/>
      <c r="CT7" s="186"/>
      <c r="CU7" s="186"/>
      <c r="CV7" s="186"/>
      <c r="CW7" s="186"/>
      <c r="CX7" s="186"/>
      <c r="CY7" s="186"/>
      <c r="CZ7" s="186"/>
      <c r="DA7" s="186"/>
      <c r="DB7" s="186"/>
      <c r="DC7" s="186"/>
      <c r="DD7" s="186"/>
      <c r="DE7" s="186"/>
      <c r="DF7" s="186"/>
      <c r="DG7" s="186"/>
      <c r="DH7" s="186"/>
      <c r="DI7" s="186"/>
      <c r="DJ7" s="186"/>
      <c r="DK7" s="186"/>
      <c r="DL7" s="187"/>
      <c r="DS7" s="14"/>
      <c r="DT7" s="14"/>
      <c r="DU7" s="97"/>
      <c r="DV7" s="97"/>
      <c r="DW7" s="97"/>
      <c r="DX7" s="14"/>
      <c r="DY7" s="14"/>
      <c r="DZ7" s="14"/>
      <c r="EA7" s="14"/>
      <c r="EB7" s="14"/>
      <c r="EC7" s="14"/>
      <c r="ED7" s="14"/>
      <c r="EE7" s="14"/>
      <c r="EP7" s="2"/>
      <c r="EQ7" s="2"/>
      <c r="ER7" s="2"/>
      <c r="ES7" s="2"/>
      <c r="ET7" s="2"/>
      <c r="EU7" s="2"/>
    </row>
    <row r="8" spans="2:158" ht="11.25" customHeight="1" x14ac:dyDescent="0.15">
      <c r="B8" s="28"/>
      <c r="C8" s="178"/>
      <c r="D8" s="178"/>
      <c r="E8" s="178"/>
      <c r="F8" s="178"/>
      <c r="G8" s="178"/>
      <c r="H8" s="178"/>
      <c r="I8" s="178"/>
      <c r="J8" s="178"/>
      <c r="K8" s="178"/>
      <c r="L8" s="178"/>
      <c r="M8" s="178"/>
      <c r="N8" s="178"/>
      <c r="O8" s="178"/>
      <c r="P8" s="29"/>
      <c r="Q8" s="353"/>
      <c r="R8" s="354"/>
      <c r="S8" s="354"/>
      <c r="T8" s="354"/>
      <c r="U8" s="354"/>
      <c r="V8" s="354"/>
      <c r="W8" s="354"/>
      <c r="X8" s="354"/>
      <c r="Y8" s="354"/>
      <c r="Z8" s="354"/>
      <c r="AA8" s="444"/>
      <c r="AB8" s="365"/>
      <c r="AC8" s="366"/>
      <c r="AD8" s="444"/>
      <c r="AE8" s="365"/>
      <c r="AF8" s="366"/>
      <c r="AG8" s="444"/>
      <c r="AH8" s="365"/>
      <c r="AI8" s="366"/>
      <c r="AJ8" s="444"/>
      <c r="AK8" s="365"/>
      <c r="AL8" s="366"/>
      <c r="AM8" s="365"/>
      <c r="AN8" s="366"/>
      <c r="AO8" s="444"/>
      <c r="AP8" s="365"/>
      <c r="AQ8" s="366"/>
      <c r="AR8" s="444"/>
      <c r="AS8" s="365"/>
      <c r="AT8" s="366"/>
      <c r="AU8" s="444"/>
      <c r="AV8" s="365"/>
      <c r="AW8" s="366"/>
      <c r="AX8" s="365"/>
      <c r="AY8" s="365"/>
      <c r="AZ8" s="446"/>
      <c r="BD8" s="179"/>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1"/>
      <c r="CQ8" s="2"/>
      <c r="CR8" s="2"/>
      <c r="CS8" s="66" t="s">
        <v>84</v>
      </c>
      <c r="DM8" s="30"/>
      <c r="DN8" s="30"/>
      <c r="DO8" s="30"/>
      <c r="DP8" s="30"/>
      <c r="DQ8" s="30"/>
      <c r="DR8" s="30"/>
      <c r="DS8" s="30"/>
      <c r="DT8" s="30"/>
      <c r="DU8" s="30"/>
      <c r="DV8" s="30"/>
      <c r="DW8" s="30"/>
      <c r="DX8" s="30"/>
      <c r="DY8" s="30"/>
      <c r="DZ8" s="30"/>
      <c r="EA8" s="30"/>
      <c r="EB8" s="30"/>
      <c r="EC8" s="30"/>
      <c r="ED8" s="30"/>
      <c r="EE8" s="30"/>
    </row>
    <row r="9" spans="2:158" ht="4.5" customHeight="1" thickBot="1" x14ac:dyDescent="0.2">
      <c r="W9" s="2"/>
      <c r="X9" s="2"/>
      <c r="Y9" s="2"/>
      <c r="Z9" s="2"/>
      <c r="AA9" s="2"/>
      <c r="AB9" s="2"/>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row>
    <row r="10" spans="2:158" ht="23.25" customHeight="1" x14ac:dyDescent="0.15">
      <c r="B10" s="53"/>
      <c r="C10" s="207" t="s">
        <v>4</v>
      </c>
      <c r="D10" s="207"/>
      <c r="E10" s="207"/>
      <c r="F10" s="207"/>
      <c r="G10" s="207"/>
      <c r="H10" s="207"/>
      <c r="I10" s="207"/>
      <c r="J10" s="207"/>
      <c r="K10" s="207"/>
      <c r="L10" s="207"/>
      <c r="M10" s="207"/>
      <c r="N10" s="207"/>
      <c r="O10" s="207"/>
      <c r="P10" s="54"/>
      <c r="Q10" s="35"/>
      <c r="R10" s="438" t="s">
        <v>89</v>
      </c>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38"/>
      <c r="BA10" s="53"/>
      <c r="BB10" s="207" t="s">
        <v>20</v>
      </c>
      <c r="BC10" s="207"/>
      <c r="BD10" s="207"/>
      <c r="BE10" s="207"/>
      <c r="BF10" s="207"/>
      <c r="BG10" s="207"/>
      <c r="BH10" s="207"/>
      <c r="BI10" s="207"/>
      <c r="BJ10" s="207"/>
      <c r="BK10" s="207"/>
      <c r="BL10" s="207"/>
      <c r="BM10" s="207"/>
      <c r="BN10" s="207"/>
      <c r="BO10" s="54"/>
      <c r="BP10" s="35"/>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c r="DB10" s="439"/>
      <c r="DC10" s="439"/>
      <c r="DD10" s="71"/>
      <c r="DE10" s="93"/>
      <c r="DF10" s="207" t="s">
        <v>54</v>
      </c>
      <c r="DG10" s="207"/>
      <c r="DH10" s="207"/>
      <c r="DI10" s="207"/>
      <c r="DJ10" s="207"/>
      <c r="DK10" s="207"/>
      <c r="DL10" s="94"/>
      <c r="DM10" s="440"/>
      <c r="DN10" s="441"/>
      <c r="DO10" s="441"/>
      <c r="DP10" s="441"/>
      <c r="DQ10" s="441"/>
      <c r="DR10" s="441"/>
      <c r="DS10" s="441"/>
      <c r="DT10" s="441"/>
      <c r="DU10" s="441"/>
      <c r="DV10" s="441"/>
      <c r="DW10" s="441"/>
      <c r="DX10" s="441"/>
      <c r="DY10" s="441"/>
      <c r="DZ10" s="441"/>
      <c r="EA10" s="441"/>
      <c r="EB10" s="441"/>
      <c r="EC10" s="441"/>
      <c r="ED10" s="441"/>
      <c r="EE10" s="441"/>
      <c r="EF10" s="441"/>
      <c r="EG10" s="441"/>
      <c r="EH10" s="441"/>
      <c r="EI10" s="441"/>
      <c r="EJ10" s="441"/>
      <c r="EK10" s="441"/>
      <c r="EL10" s="441"/>
      <c r="EM10" s="441"/>
      <c r="EN10" s="441"/>
      <c r="EO10" s="441"/>
      <c r="EP10" s="441"/>
      <c r="EQ10" s="441"/>
      <c r="ER10" s="441"/>
      <c r="ES10" s="441"/>
      <c r="ET10" s="441"/>
      <c r="EU10" s="441"/>
      <c r="EV10" s="441"/>
      <c r="EW10" s="441"/>
      <c r="EX10" s="441"/>
      <c r="EY10" s="441"/>
      <c r="EZ10" s="441"/>
      <c r="FA10" s="442"/>
      <c r="FB10" s="16"/>
    </row>
    <row r="11" spans="2:158" ht="23.25" customHeight="1" thickBot="1" x14ac:dyDescent="0.2">
      <c r="B11" s="55"/>
      <c r="C11" s="150" t="s">
        <v>70</v>
      </c>
      <c r="D11" s="150"/>
      <c r="E11" s="150"/>
      <c r="F11" s="150"/>
      <c r="G11" s="150"/>
      <c r="H11" s="150"/>
      <c r="I11" s="150"/>
      <c r="J11" s="150"/>
      <c r="K11" s="150"/>
      <c r="L11" s="150"/>
      <c r="M11" s="150"/>
      <c r="N11" s="150"/>
      <c r="O11" s="150"/>
      <c r="P11" s="56"/>
      <c r="Q11" s="17"/>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286" t="s">
        <v>16</v>
      </c>
      <c r="AX11" s="286"/>
      <c r="AY11" s="286"/>
      <c r="AZ11" s="39"/>
      <c r="BA11" s="62"/>
      <c r="BB11" s="152" t="s">
        <v>18</v>
      </c>
      <c r="BC11" s="152"/>
      <c r="BD11" s="152"/>
      <c r="BE11" s="152"/>
      <c r="BF11" s="152"/>
      <c r="BG11" s="152"/>
      <c r="BH11" s="152"/>
      <c r="BI11" s="152"/>
      <c r="BJ11" s="152"/>
      <c r="BK11" s="152"/>
      <c r="BL11" s="152"/>
      <c r="BM11" s="152"/>
      <c r="BN11" s="152"/>
      <c r="BO11" s="63"/>
      <c r="BP11" s="43"/>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98"/>
      <c r="DE11" s="57"/>
      <c r="DF11" s="208" t="s">
        <v>56</v>
      </c>
      <c r="DG11" s="208"/>
      <c r="DH11" s="208"/>
      <c r="DI11" s="208"/>
      <c r="DJ11" s="208"/>
      <c r="DK11" s="208"/>
      <c r="DL11" s="59"/>
      <c r="DM11" s="426"/>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8"/>
      <c r="FB11" s="16"/>
    </row>
    <row r="12" spans="2:158" ht="23.25" customHeight="1" x14ac:dyDescent="0.15">
      <c r="B12" s="55"/>
      <c r="C12" s="150" t="s">
        <v>71</v>
      </c>
      <c r="D12" s="150"/>
      <c r="E12" s="150"/>
      <c r="F12" s="150"/>
      <c r="G12" s="150"/>
      <c r="H12" s="150"/>
      <c r="I12" s="150"/>
      <c r="J12" s="150"/>
      <c r="K12" s="150"/>
      <c r="L12" s="150"/>
      <c r="M12" s="150"/>
      <c r="N12" s="150"/>
      <c r="O12" s="150"/>
      <c r="P12" s="56"/>
      <c r="Q12" s="406"/>
      <c r="R12" s="407"/>
      <c r="S12" s="408"/>
      <c r="T12" s="168"/>
      <c r="U12" s="168"/>
      <c r="V12" s="168"/>
      <c r="W12" s="168"/>
      <c r="X12" s="168"/>
      <c r="Y12" s="161"/>
      <c r="Z12" s="167"/>
      <c r="AA12" s="168"/>
      <c r="AB12" s="168"/>
      <c r="AC12" s="168"/>
      <c r="AD12" s="168"/>
      <c r="AE12" s="168"/>
      <c r="AF12" s="168"/>
      <c r="AG12" s="168"/>
      <c r="AH12" s="161"/>
      <c r="AI12" s="167"/>
      <c r="AJ12" s="168"/>
      <c r="AK12" s="168"/>
      <c r="AL12" s="168"/>
      <c r="AM12" s="168"/>
      <c r="AN12" s="168"/>
      <c r="AO12" s="168"/>
      <c r="AP12" s="168"/>
      <c r="AQ12" s="161"/>
      <c r="AR12" s="167"/>
      <c r="AS12" s="168"/>
      <c r="AT12" s="168"/>
      <c r="AU12" s="168"/>
      <c r="AV12" s="168"/>
      <c r="AW12" s="168"/>
      <c r="AX12" s="165"/>
      <c r="AY12" s="165"/>
      <c r="AZ12" s="263"/>
      <c r="BA12" s="99"/>
      <c r="BB12" s="429" t="s">
        <v>19</v>
      </c>
      <c r="BC12" s="429"/>
      <c r="BD12" s="429"/>
      <c r="BE12" s="429"/>
      <c r="BF12" s="429"/>
      <c r="BG12" s="429"/>
      <c r="BH12" s="429"/>
      <c r="BI12" s="429"/>
      <c r="BJ12" s="429"/>
      <c r="BK12" s="429"/>
      <c r="BL12" s="429"/>
      <c r="BM12" s="429"/>
      <c r="BN12" s="429"/>
      <c r="BO12" s="100"/>
      <c r="BP12" s="430"/>
      <c r="BQ12" s="431"/>
      <c r="BR12" s="432"/>
      <c r="BS12" s="415"/>
      <c r="BT12" s="416"/>
      <c r="BU12" s="417"/>
      <c r="BV12" s="433" t="s">
        <v>24</v>
      </c>
      <c r="BW12" s="434"/>
      <c r="BX12" s="435"/>
      <c r="BY12" s="415"/>
      <c r="BZ12" s="416"/>
      <c r="CA12" s="417"/>
      <c r="CB12" s="415"/>
      <c r="CC12" s="416"/>
      <c r="CD12" s="417"/>
      <c r="CE12" s="415"/>
      <c r="CF12" s="416"/>
      <c r="CG12" s="417"/>
      <c r="CH12" s="415"/>
      <c r="CI12" s="416"/>
      <c r="CJ12" s="417"/>
      <c r="CK12" s="415"/>
      <c r="CL12" s="416"/>
      <c r="CM12" s="418"/>
      <c r="CN12" s="419" t="s">
        <v>48</v>
      </c>
      <c r="CO12" s="420"/>
      <c r="CP12" s="420"/>
      <c r="CQ12" s="420"/>
      <c r="CR12" s="421"/>
      <c r="CS12" s="422"/>
      <c r="CT12" s="372"/>
      <c r="CU12" s="372"/>
      <c r="CV12" s="372"/>
      <c r="CW12" s="372"/>
      <c r="CX12" s="372"/>
      <c r="CY12" s="372"/>
      <c r="CZ12" s="372"/>
      <c r="DA12" s="372"/>
      <c r="DB12" s="372"/>
      <c r="DC12" s="372"/>
      <c r="DD12" s="372"/>
      <c r="DE12" s="246"/>
      <c r="DF12" s="247"/>
      <c r="DG12" s="247"/>
      <c r="DH12" s="247"/>
      <c r="DI12" s="247"/>
      <c r="DJ12" s="247"/>
      <c r="DK12" s="247"/>
      <c r="DL12" s="248"/>
      <c r="DM12" s="423"/>
      <c r="DN12" s="424"/>
      <c r="DO12" s="424"/>
      <c r="DP12" s="424"/>
      <c r="DQ12" s="424"/>
      <c r="DR12" s="424"/>
      <c r="DS12" s="424"/>
      <c r="DT12" s="424"/>
      <c r="DU12" s="424"/>
      <c r="DV12" s="424"/>
      <c r="DW12" s="424"/>
      <c r="DX12" s="424"/>
      <c r="DY12" s="424"/>
      <c r="DZ12" s="424"/>
      <c r="EA12" s="424"/>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5"/>
    </row>
    <row r="13" spans="2:158" ht="23.25" customHeight="1" x14ac:dyDescent="0.15">
      <c r="B13" s="55"/>
      <c r="C13" s="150" t="s">
        <v>72</v>
      </c>
      <c r="D13" s="150"/>
      <c r="E13" s="150"/>
      <c r="F13" s="150"/>
      <c r="G13" s="150"/>
      <c r="H13" s="150"/>
      <c r="I13" s="150"/>
      <c r="J13" s="150"/>
      <c r="K13" s="150"/>
      <c r="L13" s="150"/>
      <c r="M13" s="150"/>
      <c r="N13" s="150"/>
      <c r="O13" s="150"/>
      <c r="P13" s="56"/>
      <c r="Q13" s="17"/>
      <c r="R13" s="414" t="s">
        <v>89</v>
      </c>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39"/>
      <c r="BA13" s="73"/>
      <c r="BB13" s="211" t="s">
        <v>76</v>
      </c>
      <c r="BC13" s="211"/>
      <c r="BD13" s="211"/>
      <c r="BE13" s="211"/>
      <c r="BF13" s="211"/>
      <c r="BG13" s="211"/>
      <c r="BH13" s="211"/>
      <c r="BI13" s="74"/>
      <c r="BJ13" s="276"/>
      <c r="BK13" s="277"/>
      <c r="BL13" s="278"/>
      <c r="BM13" s="279"/>
      <c r="BN13" s="280"/>
      <c r="BO13" s="280"/>
      <c r="BP13" s="293"/>
      <c r="BQ13" s="294"/>
      <c r="BR13" s="294"/>
      <c r="BS13" s="293"/>
      <c r="BT13" s="244"/>
      <c r="BU13" s="290"/>
      <c r="BV13" s="273" t="s">
        <v>49</v>
      </c>
      <c r="BW13" s="211"/>
      <c r="BX13" s="211"/>
      <c r="BY13" s="211"/>
      <c r="BZ13" s="211"/>
      <c r="CA13" s="211"/>
      <c r="CB13" s="292"/>
      <c r="CC13" s="244"/>
      <c r="CD13" s="244"/>
      <c r="CE13" s="243"/>
      <c r="CF13" s="244"/>
      <c r="CG13" s="244"/>
      <c r="CH13" s="243"/>
      <c r="CI13" s="244"/>
      <c r="CJ13" s="245"/>
      <c r="CK13" s="243"/>
      <c r="CL13" s="244"/>
      <c r="CM13" s="290"/>
      <c r="CN13" s="264" t="s">
        <v>50</v>
      </c>
      <c r="CO13" s="264"/>
      <c r="CP13" s="264"/>
      <c r="CQ13" s="264"/>
      <c r="CR13" s="265"/>
      <c r="CS13" s="166"/>
      <c r="CT13" s="165"/>
      <c r="CU13" s="165"/>
      <c r="CV13" s="165"/>
      <c r="CW13" s="165"/>
      <c r="CX13" s="165"/>
      <c r="CY13" s="165"/>
      <c r="CZ13" s="165"/>
      <c r="DA13" s="165"/>
      <c r="DB13" s="165"/>
      <c r="DC13" s="165"/>
      <c r="DD13" s="165"/>
      <c r="DE13" s="249" t="s">
        <v>55</v>
      </c>
      <c r="DF13" s="250"/>
      <c r="DG13" s="250"/>
      <c r="DH13" s="250"/>
      <c r="DI13" s="250"/>
      <c r="DJ13" s="250"/>
      <c r="DK13" s="250"/>
      <c r="DL13" s="251"/>
      <c r="DM13" s="260"/>
      <c r="DN13" s="261"/>
      <c r="DO13" s="261"/>
      <c r="DP13" s="261"/>
      <c r="DQ13" s="261"/>
      <c r="DR13" s="261"/>
      <c r="DS13" s="261"/>
      <c r="DT13" s="261"/>
      <c r="DU13" s="261"/>
      <c r="DV13" s="261"/>
      <c r="DW13" s="261"/>
      <c r="DX13" s="261"/>
      <c r="DY13" s="261"/>
      <c r="DZ13" s="261"/>
      <c r="EA13" s="261"/>
      <c r="EB13" s="261"/>
      <c r="EC13" s="261"/>
      <c r="ED13" s="269" t="s">
        <v>57</v>
      </c>
      <c r="EE13" s="250"/>
      <c r="EF13" s="250"/>
      <c r="EG13" s="250"/>
      <c r="EH13" s="250"/>
      <c r="EI13" s="250"/>
      <c r="EJ13" s="250"/>
      <c r="EK13" s="251"/>
      <c r="EL13" s="411"/>
      <c r="EM13" s="412"/>
      <c r="EN13" s="412"/>
      <c r="EO13" s="412"/>
      <c r="EP13" s="412"/>
      <c r="EQ13" s="412"/>
      <c r="ER13" s="412"/>
      <c r="ES13" s="412"/>
      <c r="ET13" s="412"/>
      <c r="EU13" s="412"/>
      <c r="EV13" s="412"/>
      <c r="EW13" s="412"/>
      <c r="EX13" s="412"/>
      <c r="EY13" s="412"/>
      <c r="EZ13" s="412"/>
      <c r="FA13" s="413"/>
    </row>
    <row r="14" spans="2:158" ht="23.25" customHeight="1" x14ac:dyDescent="0.15">
      <c r="B14" s="55"/>
      <c r="C14" s="150" t="s">
        <v>73</v>
      </c>
      <c r="D14" s="150"/>
      <c r="E14" s="150"/>
      <c r="F14" s="150"/>
      <c r="G14" s="150"/>
      <c r="H14" s="150"/>
      <c r="I14" s="150"/>
      <c r="J14" s="150"/>
      <c r="K14" s="150"/>
      <c r="L14" s="150"/>
      <c r="M14" s="150"/>
      <c r="N14" s="150"/>
      <c r="O14" s="150"/>
      <c r="P14" s="56"/>
      <c r="Q14" s="406"/>
      <c r="R14" s="407"/>
      <c r="S14" s="408"/>
      <c r="T14" s="168"/>
      <c r="U14" s="168"/>
      <c r="V14" s="168"/>
      <c r="W14" s="168"/>
      <c r="X14" s="168"/>
      <c r="Y14" s="161"/>
      <c r="Z14" s="167"/>
      <c r="AA14" s="168"/>
      <c r="AB14" s="168"/>
      <c r="AC14" s="168"/>
      <c r="AD14" s="168"/>
      <c r="AE14" s="168"/>
      <c r="AF14" s="168"/>
      <c r="AG14" s="168"/>
      <c r="AH14" s="161"/>
      <c r="AI14" s="167"/>
      <c r="AJ14" s="168"/>
      <c r="AK14" s="168"/>
      <c r="AL14" s="168"/>
      <c r="AM14" s="168"/>
      <c r="AN14" s="168"/>
      <c r="AO14" s="168"/>
      <c r="AP14" s="168"/>
      <c r="AQ14" s="161"/>
      <c r="AR14" s="167"/>
      <c r="AS14" s="168"/>
      <c r="AT14" s="168"/>
      <c r="AU14" s="168"/>
      <c r="AV14" s="168"/>
      <c r="AW14" s="168"/>
      <c r="AX14" s="165"/>
      <c r="AY14" s="165"/>
      <c r="AZ14" s="263"/>
      <c r="BA14" s="6"/>
      <c r="BB14" s="212" t="s">
        <v>77</v>
      </c>
      <c r="BC14" s="212"/>
      <c r="BD14" s="212"/>
      <c r="BE14" s="212"/>
      <c r="BF14" s="212"/>
      <c r="BG14" s="212"/>
      <c r="BH14" s="212"/>
      <c r="BI14" s="212"/>
      <c r="BJ14" s="212"/>
      <c r="BK14" s="212"/>
      <c r="BL14" s="212"/>
      <c r="BM14" s="212"/>
      <c r="BN14" s="212"/>
      <c r="BO14" s="76"/>
      <c r="BP14" s="75"/>
      <c r="BQ14" s="228" t="s">
        <v>10</v>
      </c>
      <c r="BR14" s="228"/>
      <c r="BS14" s="228"/>
      <c r="BT14" s="228"/>
      <c r="BU14" s="77"/>
      <c r="BV14" s="75"/>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45"/>
      <c r="DE14" s="249" t="s">
        <v>25</v>
      </c>
      <c r="DF14" s="250"/>
      <c r="DG14" s="250"/>
      <c r="DH14" s="250"/>
      <c r="DI14" s="250"/>
      <c r="DJ14" s="250"/>
      <c r="DK14" s="250"/>
      <c r="DL14" s="250"/>
      <c r="DM14" s="250"/>
      <c r="DN14" s="250"/>
      <c r="DO14" s="250"/>
      <c r="DP14" s="250"/>
      <c r="DQ14" s="251"/>
      <c r="DR14" s="3"/>
      <c r="DS14" s="410"/>
      <c r="DT14" s="410"/>
      <c r="DU14" s="410"/>
      <c r="DV14" s="410"/>
      <c r="DW14" s="410"/>
      <c r="DX14" s="410"/>
      <c r="DY14" s="410"/>
      <c r="DZ14" s="410"/>
      <c r="EA14" s="410"/>
      <c r="EB14" s="410"/>
      <c r="EC14" s="410"/>
      <c r="ED14" s="410"/>
      <c r="EE14" s="410"/>
      <c r="EF14" s="410"/>
      <c r="EG14" s="410"/>
      <c r="EH14" s="410"/>
      <c r="EI14" s="410"/>
      <c r="EJ14" s="410"/>
      <c r="EK14" s="410"/>
      <c r="EL14" s="410"/>
      <c r="EM14" s="410"/>
      <c r="EN14" s="410"/>
      <c r="EO14" s="410"/>
      <c r="EP14" s="410"/>
      <c r="EQ14" s="410"/>
      <c r="ER14" s="410"/>
      <c r="ES14" s="410"/>
      <c r="ET14" s="410"/>
      <c r="EU14" s="410"/>
      <c r="EV14" s="410"/>
      <c r="EW14" s="410"/>
      <c r="EX14" s="410"/>
      <c r="EY14" s="410"/>
      <c r="EZ14" s="410"/>
      <c r="FA14" s="36"/>
    </row>
    <row r="15" spans="2:158" ht="23.25" customHeight="1" x14ac:dyDescent="0.15">
      <c r="B15" s="57"/>
      <c r="C15" s="150" t="s">
        <v>21</v>
      </c>
      <c r="D15" s="150"/>
      <c r="E15" s="150"/>
      <c r="F15" s="150"/>
      <c r="G15" s="150"/>
      <c r="H15" s="150"/>
      <c r="I15" s="150"/>
      <c r="J15" s="150"/>
      <c r="K15" s="150"/>
      <c r="L15" s="150"/>
      <c r="M15" s="150"/>
      <c r="N15" s="150"/>
      <c r="O15" s="150"/>
      <c r="P15" s="58"/>
      <c r="Q15" s="406"/>
      <c r="R15" s="407"/>
      <c r="S15" s="408"/>
      <c r="T15" s="168"/>
      <c r="U15" s="168"/>
      <c r="V15" s="168"/>
      <c r="W15" s="168"/>
      <c r="X15" s="168"/>
      <c r="Y15" s="161"/>
      <c r="Z15" s="167"/>
      <c r="AA15" s="168"/>
      <c r="AB15" s="168"/>
      <c r="AC15" s="168"/>
      <c r="AD15" s="168"/>
      <c r="AE15" s="168"/>
      <c r="AF15" s="168"/>
      <c r="AG15" s="168"/>
      <c r="AH15" s="161"/>
      <c r="AI15" s="167"/>
      <c r="AJ15" s="168"/>
      <c r="AK15" s="168"/>
      <c r="AL15" s="168"/>
      <c r="AM15" s="168"/>
      <c r="AN15" s="168"/>
      <c r="AO15" s="168"/>
      <c r="AP15" s="168"/>
      <c r="AQ15" s="161"/>
      <c r="AR15" s="167"/>
      <c r="AS15" s="168"/>
      <c r="AT15" s="168"/>
      <c r="AU15" s="168"/>
      <c r="AV15" s="168"/>
      <c r="AW15" s="168"/>
      <c r="AX15" s="165"/>
      <c r="AY15" s="165"/>
      <c r="AZ15" s="263"/>
      <c r="BA15" s="79"/>
      <c r="BB15" s="238" t="s">
        <v>78</v>
      </c>
      <c r="BC15" s="238"/>
      <c r="BD15" s="238"/>
      <c r="BE15" s="238"/>
      <c r="BF15" s="238"/>
      <c r="BG15" s="238"/>
      <c r="BH15" s="238"/>
      <c r="BI15" s="238"/>
      <c r="BJ15" s="238"/>
      <c r="BK15" s="238"/>
      <c r="BL15" s="238"/>
      <c r="BM15" s="238"/>
      <c r="BN15" s="238"/>
      <c r="BO15" s="80"/>
      <c r="BP15" s="81"/>
      <c r="BQ15" s="228" t="s">
        <v>11</v>
      </c>
      <c r="BR15" s="228"/>
      <c r="BS15" s="228"/>
      <c r="BT15" s="228"/>
      <c r="BU15" s="82"/>
      <c r="BV15" s="81"/>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101"/>
      <c r="DE15" s="57"/>
      <c r="DF15" s="148" t="s">
        <v>8</v>
      </c>
      <c r="DG15" s="148"/>
      <c r="DH15" s="148"/>
      <c r="DI15" s="148"/>
      <c r="DJ15" s="148"/>
      <c r="DK15" s="148"/>
      <c r="DL15" s="148"/>
      <c r="DM15" s="148"/>
      <c r="DN15" s="148"/>
      <c r="DO15" s="148"/>
      <c r="DP15" s="148"/>
      <c r="DQ15" s="58"/>
      <c r="DR15" s="8"/>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37"/>
    </row>
    <row r="16" spans="2:158" ht="23.25" customHeight="1" x14ac:dyDescent="0.15">
      <c r="B16" s="57"/>
      <c r="C16" s="150" t="s">
        <v>90</v>
      </c>
      <c r="D16" s="150"/>
      <c r="E16" s="150"/>
      <c r="F16" s="150"/>
      <c r="G16" s="150"/>
      <c r="H16" s="150"/>
      <c r="I16" s="150"/>
      <c r="J16" s="150"/>
      <c r="K16" s="150"/>
      <c r="L16" s="150"/>
      <c r="M16" s="150"/>
      <c r="N16" s="150"/>
      <c r="O16" s="150"/>
      <c r="P16" s="58"/>
      <c r="Q16" s="406"/>
      <c r="R16" s="407"/>
      <c r="S16" s="408"/>
      <c r="T16" s="168"/>
      <c r="U16" s="168"/>
      <c r="V16" s="168"/>
      <c r="W16" s="168"/>
      <c r="X16" s="168"/>
      <c r="Y16" s="161"/>
      <c r="Z16" s="167"/>
      <c r="AA16" s="168"/>
      <c r="AB16" s="168"/>
      <c r="AC16" s="168"/>
      <c r="AD16" s="168"/>
      <c r="AE16" s="168"/>
      <c r="AF16" s="168"/>
      <c r="AG16" s="168"/>
      <c r="AH16" s="161"/>
      <c r="AI16" s="167"/>
      <c r="AJ16" s="168"/>
      <c r="AK16" s="168"/>
      <c r="AL16" s="168"/>
      <c r="AM16" s="168"/>
      <c r="AN16" s="168"/>
      <c r="AO16" s="168"/>
      <c r="AP16" s="168"/>
      <c r="AQ16" s="161"/>
      <c r="AR16" s="167"/>
      <c r="AS16" s="168"/>
      <c r="AT16" s="168"/>
      <c r="AU16" s="168"/>
      <c r="AV16" s="168"/>
      <c r="AW16" s="168"/>
      <c r="AX16" s="165"/>
      <c r="AY16" s="165"/>
      <c r="AZ16" s="263"/>
      <c r="BA16" s="85"/>
      <c r="BB16" s="224" t="s">
        <v>14</v>
      </c>
      <c r="BC16" s="224"/>
      <c r="BD16" s="224"/>
      <c r="BE16" s="224"/>
      <c r="BF16" s="224"/>
      <c r="BG16" s="224"/>
      <c r="BH16" s="224"/>
      <c r="BI16" s="224"/>
      <c r="BJ16" s="224"/>
      <c r="BK16" s="224"/>
      <c r="BL16" s="224"/>
      <c r="BM16" s="224"/>
      <c r="BN16" s="224"/>
      <c r="BO16" s="85"/>
      <c r="BP16" s="9"/>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101"/>
      <c r="DE16" s="95"/>
      <c r="DF16" s="149" t="s">
        <v>35</v>
      </c>
      <c r="DG16" s="149"/>
      <c r="DH16" s="149"/>
      <c r="DI16" s="149"/>
      <c r="DJ16" s="149"/>
      <c r="DK16" s="149"/>
      <c r="DL16" s="149"/>
      <c r="DM16" s="149"/>
      <c r="DN16" s="149"/>
      <c r="DO16" s="149"/>
      <c r="DP16" s="149"/>
      <c r="DQ16" s="96"/>
      <c r="DR16" s="260"/>
      <c r="DS16" s="261"/>
      <c r="DT16" s="262"/>
      <c r="DU16" s="243"/>
      <c r="DV16" s="244"/>
      <c r="DW16" s="245"/>
      <c r="DX16" s="253" t="s">
        <v>24</v>
      </c>
      <c r="DY16" s="254"/>
      <c r="DZ16" s="255"/>
      <c r="EA16" s="243"/>
      <c r="EB16" s="244"/>
      <c r="EC16" s="245"/>
      <c r="ED16" s="243"/>
      <c r="EE16" s="244"/>
      <c r="EF16" s="245"/>
      <c r="EG16" s="243"/>
      <c r="EH16" s="244"/>
      <c r="EI16" s="245"/>
      <c r="EJ16" s="243"/>
      <c r="EK16" s="244"/>
      <c r="EL16" s="245"/>
      <c r="EM16" s="243"/>
      <c r="EN16" s="244"/>
      <c r="EO16" s="245"/>
      <c r="EP16" s="253" t="s">
        <v>24</v>
      </c>
      <c r="EQ16" s="254"/>
      <c r="ER16" s="255"/>
      <c r="ES16" s="243"/>
      <c r="ET16" s="244"/>
      <c r="EU16" s="245"/>
      <c r="EV16" s="243"/>
      <c r="EW16" s="244"/>
      <c r="EX16" s="245"/>
      <c r="EY16" s="220"/>
      <c r="EZ16" s="221"/>
      <c r="FA16" s="222"/>
    </row>
    <row r="17" spans="1:164" ht="23.25" customHeight="1" x14ac:dyDescent="0.15">
      <c r="B17" s="57"/>
      <c r="C17" s="150" t="s">
        <v>6</v>
      </c>
      <c r="D17" s="150"/>
      <c r="E17" s="150"/>
      <c r="F17" s="150"/>
      <c r="G17" s="150"/>
      <c r="H17" s="150"/>
      <c r="I17" s="150"/>
      <c r="J17" s="150"/>
      <c r="K17" s="150"/>
      <c r="L17" s="150"/>
      <c r="M17" s="150"/>
      <c r="N17" s="150"/>
      <c r="O17" s="150"/>
      <c r="P17" s="59"/>
      <c r="Q17" s="102"/>
      <c r="R17" s="409"/>
      <c r="S17" s="409"/>
      <c r="T17" s="409"/>
      <c r="U17" s="409"/>
      <c r="V17" s="409"/>
      <c r="W17" s="409"/>
      <c r="X17" s="409"/>
      <c r="Y17" s="409"/>
      <c r="Z17" s="409"/>
      <c r="AA17" s="409"/>
      <c r="AB17" s="409"/>
      <c r="AC17" s="409"/>
      <c r="AD17" s="409"/>
      <c r="AE17" s="409"/>
      <c r="AF17" s="409"/>
      <c r="AG17" s="409"/>
      <c r="AH17" s="228" t="s">
        <v>74</v>
      </c>
      <c r="AI17" s="228"/>
      <c r="AJ17" s="409"/>
      <c r="AK17" s="409"/>
      <c r="AL17" s="409"/>
      <c r="AM17" s="409"/>
      <c r="AN17" s="409"/>
      <c r="AO17" s="409"/>
      <c r="AP17" s="409"/>
      <c r="AQ17" s="409"/>
      <c r="AR17" s="409"/>
      <c r="AS17" s="409"/>
      <c r="AT17" s="409"/>
      <c r="AU17" s="409"/>
      <c r="AV17" s="409"/>
      <c r="AW17" s="409"/>
      <c r="AX17" s="409"/>
      <c r="AY17" s="409"/>
      <c r="AZ17" s="40"/>
      <c r="BA17" s="79"/>
      <c r="BB17" s="239" t="s">
        <v>120</v>
      </c>
      <c r="BC17" s="239"/>
      <c r="BD17" s="239"/>
      <c r="BE17" s="239"/>
      <c r="BF17" s="239"/>
      <c r="BG17" s="239"/>
      <c r="BH17" s="239"/>
      <c r="BI17" s="239"/>
      <c r="BJ17" s="239"/>
      <c r="BK17" s="239"/>
      <c r="BL17" s="239"/>
      <c r="BM17" s="239"/>
      <c r="BN17" s="239"/>
      <c r="BO17" s="80"/>
      <c r="BP17" s="321"/>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64"/>
      <c r="DF17" s="150" t="s">
        <v>9</v>
      </c>
      <c r="DG17" s="150"/>
      <c r="DH17" s="150"/>
      <c r="DI17" s="150"/>
      <c r="DJ17" s="150"/>
      <c r="DK17" s="150"/>
      <c r="DL17" s="150"/>
      <c r="DM17" s="150"/>
      <c r="DN17" s="150"/>
      <c r="DO17" s="150"/>
      <c r="DP17" s="150"/>
      <c r="DQ17" s="65"/>
      <c r="DR17" s="223" t="s">
        <v>95</v>
      </c>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318"/>
      <c r="FH17" s="103"/>
    </row>
    <row r="18" spans="1:164" ht="23.25" customHeight="1" x14ac:dyDescent="0.15">
      <c r="B18" s="55"/>
      <c r="C18" s="150" t="s">
        <v>12</v>
      </c>
      <c r="D18" s="150"/>
      <c r="E18" s="150"/>
      <c r="F18" s="150"/>
      <c r="G18" s="150"/>
      <c r="H18" s="150"/>
      <c r="I18" s="150"/>
      <c r="J18" s="150"/>
      <c r="K18" s="150"/>
      <c r="L18" s="150"/>
      <c r="M18" s="150"/>
      <c r="N18" s="150"/>
      <c r="O18" s="150"/>
      <c r="P18" s="56"/>
      <c r="Q18" s="223" t="s">
        <v>98</v>
      </c>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318"/>
      <c r="BA18" s="79"/>
      <c r="BB18" s="239" t="s">
        <v>15</v>
      </c>
      <c r="BC18" s="239"/>
      <c r="BD18" s="239"/>
      <c r="BE18" s="239"/>
      <c r="BF18" s="239"/>
      <c r="BG18" s="239"/>
      <c r="BH18" s="239"/>
      <c r="BI18" s="239"/>
      <c r="BJ18" s="239"/>
      <c r="BK18" s="239"/>
      <c r="BL18" s="239"/>
      <c r="BM18" s="239"/>
      <c r="BN18" s="239"/>
      <c r="BO18" s="80"/>
      <c r="BP18" s="231"/>
      <c r="BQ18" s="232"/>
      <c r="BR18" s="232"/>
      <c r="BS18" s="232"/>
      <c r="BT18" s="232"/>
      <c r="BU18" s="228" t="s">
        <v>22</v>
      </c>
      <c r="BV18" s="228"/>
      <c r="BW18" s="259"/>
      <c r="BX18" s="259"/>
      <c r="BY18" s="259"/>
      <c r="BZ18" s="86"/>
      <c r="CA18" s="86" t="s">
        <v>2</v>
      </c>
      <c r="CB18" s="86"/>
      <c r="CC18" s="259"/>
      <c r="CD18" s="259"/>
      <c r="CE18" s="259"/>
      <c r="CF18" s="87" t="s">
        <v>28</v>
      </c>
      <c r="CG18" s="87"/>
      <c r="CH18" s="87"/>
      <c r="CI18" s="87"/>
      <c r="CJ18" s="232"/>
      <c r="CK18" s="232"/>
      <c r="CL18" s="232"/>
      <c r="CM18" s="232"/>
      <c r="CN18" s="232"/>
      <c r="CO18" s="86"/>
      <c r="CP18" s="86" t="s">
        <v>1</v>
      </c>
      <c r="CQ18" s="86"/>
      <c r="CR18" s="259"/>
      <c r="CS18" s="259"/>
      <c r="CT18" s="259"/>
      <c r="CU18" s="86"/>
      <c r="CV18" s="86" t="s">
        <v>2</v>
      </c>
      <c r="CW18" s="86"/>
      <c r="CX18" s="259"/>
      <c r="CY18" s="259"/>
      <c r="CZ18" s="259"/>
      <c r="DA18" s="320" t="s">
        <v>3</v>
      </c>
      <c r="DB18" s="320"/>
      <c r="DC18" s="320"/>
      <c r="DD18" s="86"/>
      <c r="DE18" s="57"/>
      <c r="DF18" s="151" t="s">
        <v>7</v>
      </c>
      <c r="DG18" s="151"/>
      <c r="DH18" s="151"/>
      <c r="DI18" s="151"/>
      <c r="DJ18" s="151"/>
      <c r="DK18" s="151"/>
      <c r="DL18" s="151"/>
      <c r="DM18" s="151"/>
      <c r="DN18" s="151"/>
      <c r="DO18" s="151"/>
      <c r="DP18" s="151"/>
      <c r="DQ18" s="59"/>
      <c r="DR18" s="397" t="s">
        <v>96</v>
      </c>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398"/>
    </row>
    <row r="19" spans="1:164" ht="23.25" customHeight="1" x14ac:dyDescent="0.15">
      <c r="B19" s="60"/>
      <c r="C19" s="151" t="s">
        <v>5</v>
      </c>
      <c r="D19" s="151"/>
      <c r="E19" s="151"/>
      <c r="F19" s="151"/>
      <c r="G19" s="151"/>
      <c r="H19" s="151"/>
      <c r="I19" s="151"/>
      <c r="J19" s="151"/>
      <c r="K19" s="151"/>
      <c r="L19" s="151"/>
      <c r="M19" s="151"/>
      <c r="N19" s="151"/>
      <c r="O19" s="151"/>
      <c r="P19" s="61"/>
      <c r="Q19" s="13"/>
      <c r="R19" s="405"/>
      <c r="S19" s="405"/>
      <c r="T19" s="405"/>
      <c r="U19" s="405"/>
      <c r="V19" s="405"/>
      <c r="W19" s="405"/>
      <c r="X19" s="405"/>
      <c r="Y19" s="405"/>
      <c r="Z19" s="405"/>
      <c r="AA19" s="405"/>
      <c r="AB19" s="405"/>
      <c r="AC19" s="405"/>
      <c r="AD19" s="405"/>
      <c r="AE19" s="405"/>
      <c r="AF19" s="405"/>
      <c r="AG19" s="405"/>
      <c r="AH19" s="405"/>
      <c r="AI19" s="405"/>
      <c r="AJ19" s="405"/>
      <c r="AK19" s="405"/>
      <c r="AL19" s="242" t="s">
        <v>75</v>
      </c>
      <c r="AM19" s="242"/>
      <c r="AN19" s="242"/>
      <c r="AO19" s="242"/>
      <c r="AP19" s="242"/>
      <c r="AQ19" s="242"/>
      <c r="AR19" s="242"/>
      <c r="AS19" s="242"/>
      <c r="AT19" s="242"/>
      <c r="AU19" s="242"/>
      <c r="AV19" s="242"/>
      <c r="AW19" s="242"/>
      <c r="AX19" s="242"/>
      <c r="AY19" s="242"/>
      <c r="AZ19" s="42"/>
      <c r="BA19" s="73"/>
      <c r="BB19" s="239" t="s">
        <v>18</v>
      </c>
      <c r="BC19" s="239"/>
      <c r="BD19" s="239"/>
      <c r="BE19" s="239"/>
      <c r="BF19" s="239"/>
      <c r="BG19" s="239"/>
      <c r="BH19" s="239"/>
      <c r="BI19" s="239"/>
      <c r="BJ19" s="239"/>
      <c r="BK19" s="239"/>
      <c r="BL19" s="239"/>
      <c r="BM19" s="239"/>
      <c r="BN19" s="239"/>
      <c r="BO19" s="74"/>
      <c r="BP19" s="70"/>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69"/>
      <c r="DE19" s="57"/>
      <c r="DF19" s="151" t="s">
        <v>29</v>
      </c>
      <c r="DG19" s="151"/>
      <c r="DH19" s="151"/>
      <c r="DI19" s="151"/>
      <c r="DJ19" s="151"/>
      <c r="DK19" s="151"/>
      <c r="DL19" s="151"/>
      <c r="DM19" s="151"/>
      <c r="DN19" s="151"/>
      <c r="DO19" s="151"/>
      <c r="DP19" s="151"/>
      <c r="DQ19" s="59"/>
      <c r="DR19" s="223" t="s">
        <v>97</v>
      </c>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318"/>
      <c r="FB19" s="103"/>
    </row>
    <row r="20" spans="1:164" ht="23.25" customHeight="1" thickBot="1" x14ac:dyDescent="0.2">
      <c r="B20" s="62"/>
      <c r="C20" s="152" t="s">
        <v>13</v>
      </c>
      <c r="D20" s="152"/>
      <c r="E20" s="152"/>
      <c r="F20" s="152"/>
      <c r="G20" s="152"/>
      <c r="H20" s="152"/>
      <c r="I20" s="152"/>
      <c r="J20" s="152"/>
      <c r="K20" s="152"/>
      <c r="L20" s="152"/>
      <c r="M20" s="152"/>
      <c r="N20" s="152"/>
      <c r="O20" s="152"/>
      <c r="P20" s="63"/>
      <c r="Q20" s="399"/>
      <c r="R20" s="400"/>
      <c r="S20" s="400"/>
      <c r="T20" s="400"/>
      <c r="U20" s="400"/>
      <c r="V20" s="400"/>
      <c r="W20" s="400"/>
      <c r="X20" s="400"/>
      <c r="Y20" s="400"/>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2"/>
      <c r="BA20" s="90"/>
      <c r="BB20" s="209" t="s">
        <v>23</v>
      </c>
      <c r="BC20" s="209"/>
      <c r="BD20" s="209"/>
      <c r="BE20" s="209"/>
      <c r="BF20" s="209"/>
      <c r="BG20" s="209"/>
      <c r="BH20" s="209"/>
      <c r="BI20" s="209"/>
      <c r="BJ20" s="209"/>
      <c r="BK20" s="209"/>
      <c r="BL20" s="209"/>
      <c r="BM20" s="209"/>
      <c r="BN20" s="209"/>
      <c r="BO20" s="91"/>
      <c r="BP20" s="92"/>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45"/>
      <c r="DE20" s="57"/>
      <c r="DF20" s="208" t="s">
        <v>30</v>
      </c>
      <c r="DG20" s="208"/>
      <c r="DH20" s="208"/>
      <c r="DI20" s="208"/>
      <c r="DJ20" s="208"/>
      <c r="DK20" s="208"/>
      <c r="DL20" s="208"/>
      <c r="DM20" s="208"/>
      <c r="DN20" s="208"/>
      <c r="DO20" s="208"/>
      <c r="DP20" s="208"/>
      <c r="DQ20" s="59"/>
      <c r="DR20" s="34"/>
      <c r="DS20" s="403"/>
      <c r="DT20" s="403"/>
      <c r="DU20" s="403"/>
      <c r="DV20" s="403"/>
      <c r="DW20" s="403"/>
      <c r="DX20" s="404"/>
      <c r="DY20" s="404"/>
      <c r="DZ20" s="404"/>
      <c r="EA20" s="404"/>
      <c r="EB20" s="404"/>
      <c r="EC20" s="404"/>
      <c r="ED20" s="404"/>
      <c r="EE20" s="404"/>
      <c r="EF20" s="404"/>
      <c r="EG20" s="404"/>
      <c r="EH20" s="404"/>
      <c r="EI20" s="404"/>
      <c r="EJ20" s="404"/>
      <c r="EK20" s="404"/>
      <c r="EL20" s="404"/>
      <c r="EM20" s="404"/>
      <c r="EN20" s="404"/>
      <c r="EO20" s="404"/>
      <c r="EP20" s="404"/>
      <c r="EQ20" s="404"/>
      <c r="ER20" s="404"/>
      <c r="ES20" s="404"/>
      <c r="ET20" s="404"/>
      <c r="EU20" s="404"/>
      <c r="EV20" s="404"/>
      <c r="EW20" s="404"/>
      <c r="EX20" s="404"/>
      <c r="EY20" s="404"/>
      <c r="EZ20" s="404"/>
      <c r="FA20" s="47"/>
    </row>
    <row r="21" spans="1:164" ht="12.75" customHeight="1" x14ac:dyDescent="0.15">
      <c r="B21" s="387" t="s">
        <v>32</v>
      </c>
      <c r="C21" s="388"/>
      <c r="D21" s="388"/>
      <c r="E21" s="388"/>
      <c r="F21" s="388"/>
      <c r="G21" s="388"/>
      <c r="H21" s="388"/>
      <c r="I21" s="388"/>
      <c r="J21" s="389"/>
      <c r="K21" s="393" t="s">
        <v>91</v>
      </c>
      <c r="L21" s="394"/>
      <c r="M21" s="394"/>
      <c r="N21" s="394"/>
      <c r="O21" s="394"/>
      <c r="P21" s="395"/>
      <c r="Q21" s="393" t="s">
        <v>31</v>
      </c>
      <c r="R21" s="394"/>
      <c r="S21" s="394"/>
      <c r="T21" s="394"/>
      <c r="U21" s="394"/>
      <c r="V21" s="394"/>
      <c r="W21" s="394"/>
      <c r="X21" s="394"/>
      <c r="Y21" s="394"/>
      <c r="Z21" s="394"/>
      <c r="AA21" s="394"/>
      <c r="AB21" s="395"/>
      <c r="AC21" s="377" t="s">
        <v>33</v>
      </c>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85"/>
      <c r="BL21" s="384" t="s">
        <v>94</v>
      </c>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77" t="s">
        <v>92</v>
      </c>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85"/>
      <c r="DX21" s="377" t="s">
        <v>17</v>
      </c>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9"/>
      <c r="FF21" s="2"/>
    </row>
    <row r="22" spans="1:164" ht="13.5" x14ac:dyDescent="0.15">
      <c r="B22" s="390"/>
      <c r="C22" s="391"/>
      <c r="D22" s="391"/>
      <c r="E22" s="391"/>
      <c r="F22" s="391"/>
      <c r="G22" s="391"/>
      <c r="H22" s="391"/>
      <c r="I22" s="391"/>
      <c r="J22" s="392"/>
      <c r="K22" s="321"/>
      <c r="L22" s="322"/>
      <c r="M22" s="322"/>
      <c r="N22" s="322"/>
      <c r="O22" s="322"/>
      <c r="P22" s="396"/>
      <c r="Q22" s="321"/>
      <c r="R22" s="322"/>
      <c r="S22" s="322"/>
      <c r="T22" s="322"/>
      <c r="U22" s="322"/>
      <c r="V22" s="322"/>
      <c r="W22" s="322"/>
      <c r="X22" s="322"/>
      <c r="Y22" s="322"/>
      <c r="Z22" s="322"/>
      <c r="AA22" s="322"/>
      <c r="AB22" s="396"/>
      <c r="AC22" s="380"/>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6"/>
      <c r="BL22" s="383" t="s">
        <v>93</v>
      </c>
      <c r="BM22" s="383"/>
      <c r="BN22" s="383"/>
      <c r="BO22" s="383"/>
      <c r="BP22" s="383"/>
      <c r="BQ22" s="383"/>
      <c r="BR22" s="383"/>
      <c r="BS22" s="383"/>
      <c r="BT22" s="383"/>
      <c r="BU22" s="383"/>
      <c r="BV22" s="383"/>
      <c r="BW22" s="383"/>
      <c r="BX22" s="383"/>
      <c r="BY22" s="383"/>
      <c r="BZ22" s="383"/>
      <c r="CA22" s="383"/>
      <c r="CB22" s="383" t="s">
        <v>26</v>
      </c>
      <c r="CC22" s="383"/>
      <c r="CD22" s="383"/>
      <c r="CE22" s="383"/>
      <c r="CF22" s="383"/>
      <c r="CG22" s="383"/>
      <c r="CH22" s="383"/>
      <c r="CI22" s="383"/>
      <c r="CJ22" s="383"/>
      <c r="CK22" s="383"/>
      <c r="CL22" s="383"/>
      <c r="CM22" s="383"/>
      <c r="CN22" s="383"/>
      <c r="CO22" s="383"/>
      <c r="CP22" s="383"/>
      <c r="CQ22" s="383"/>
      <c r="CR22" s="383"/>
      <c r="CS22" s="383"/>
      <c r="CT22" s="380"/>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6"/>
      <c r="DX22" s="380"/>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2"/>
      <c r="FF22" s="2"/>
    </row>
    <row r="23" spans="1:164" ht="22.5" customHeight="1" x14ac:dyDescent="0.15">
      <c r="A23" s="142"/>
      <c r="B23" s="164"/>
      <c r="C23" s="165"/>
      <c r="D23" s="162"/>
      <c r="E23" s="161"/>
      <c r="F23" s="165"/>
      <c r="G23" s="162"/>
      <c r="H23" s="161"/>
      <c r="I23" s="165"/>
      <c r="J23" s="163"/>
      <c r="K23" s="166"/>
      <c r="L23" s="165"/>
      <c r="M23" s="162"/>
      <c r="N23" s="161"/>
      <c r="O23" s="165"/>
      <c r="P23" s="163"/>
      <c r="Q23" s="166"/>
      <c r="R23" s="165"/>
      <c r="S23" s="162"/>
      <c r="T23" s="161"/>
      <c r="U23" s="165"/>
      <c r="V23" s="162"/>
      <c r="W23" s="161"/>
      <c r="X23" s="165"/>
      <c r="Y23" s="162"/>
      <c r="Z23" s="161"/>
      <c r="AA23" s="165"/>
      <c r="AB23" s="163"/>
      <c r="AC23" s="368"/>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70"/>
      <c r="BL23" s="167"/>
      <c r="BM23" s="168"/>
      <c r="BN23" s="161"/>
      <c r="BO23" s="162"/>
      <c r="BP23" s="161">
        <v>9</v>
      </c>
      <c r="BQ23" s="162"/>
      <c r="BR23" s="161">
        <v>9</v>
      </c>
      <c r="BS23" s="162"/>
      <c r="BT23" s="161">
        <v>9</v>
      </c>
      <c r="BU23" s="162"/>
      <c r="BV23" s="161">
        <v>9</v>
      </c>
      <c r="BW23" s="162"/>
      <c r="BX23" s="161">
        <v>9</v>
      </c>
      <c r="BY23" s="162"/>
      <c r="BZ23" s="161">
        <v>9</v>
      </c>
      <c r="CA23" s="163"/>
      <c r="CB23" s="326"/>
      <c r="CC23" s="327"/>
      <c r="CD23" s="327"/>
      <c r="CE23" s="327"/>
      <c r="CF23" s="327"/>
      <c r="CG23" s="327"/>
      <c r="CH23" s="327"/>
      <c r="CI23" s="327"/>
      <c r="CJ23" s="327"/>
      <c r="CK23" s="327"/>
      <c r="CL23" s="327"/>
      <c r="CM23" s="327"/>
      <c r="CN23" s="327"/>
      <c r="CO23" s="327"/>
      <c r="CP23" s="327"/>
      <c r="CQ23" s="327"/>
      <c r="CR23" s="327"/>
      <c r="CS23" s="328"/>
      <c r="CT23" s="375"/>
      <c r="CU23" s="371"/>
      <c r="CV23" s="371"/>
      <c r="CW23" s="375"/>
      <c r="CX23" s="371"/>
      <c r="CY23" s="371"/>
      <c r="CZ23" s="371"/>
      <c r="DA23" s="371"/>
      <c r="DB23" s="371"/>
      <c r="DC23" s="371"/>
      <c r="DD23" s="371"/>
      <c r="DE23" s="374"/>
      <c r="DF23" s="375"/>
      <c r="DG23" s="371"/>
      <c r="DH23" s="371"/>
      <c r="DI23" s="371"/>
      <c r="DJ23" s="371"/>
      <c r="DK23" s="371"/>
      <c r="DL23" s="371"/>
      <c r="DM23" s="371"/>
      <c r="DN23" s="374"/>
      <c r="DO23" s="375"/>
      <c r="DP23" s="371"/>
      <c r="DQ23" s="371"/>
      <c r="DR23" s="371"/>
      <c r="DS23" s="371"/>
      <c r="DT23" s="371"/>
      <c r="DU23" s="372"/>
      <c r="DV23" s="372"/>
      <c r="DW23" s="376"/>
      <c r="DX23" s="375"/>
      <c r="DY23" s="371"/>
      <c r="DZ23" s="371"/>
      <c r="EA23" s="375"/>
      <c r="EB23" s="371"/>
      <c r="EC23" s="371"/>
      <c r="ED23" s="371"/>
      <c r="EE23" s="371"/>
      <c r="EF23" s="371"/>
      <c r="EG23" s="371"/>
      <c r="EH23" s="371"/>
      <c r="EI23" s="374"/>
      <c r="EJ23" s="375"/>
      <c r="EK23" s="371"/>
      <c r="EL23" s="371"/>
      <c r="EM23" s="371"/>
      <c r="EN23" s="371"/>
      <c r="EO23" s="371"/>
      <c r="EP23" s="371"/>
      <c r="EQ23" s="371"/>
      <c r="ER23" s="374"/>
      <c r="ES23" s="375"/>
      <c r="ET23" s="371"/>
      <c r="EU23" s="371"/>
      <c r="EV23" s="371"/>
      <c r="EW23" s="371"/>
      <c r="EX23" s="371"/>
      <c r="EY23" s="372"/>
      <c r="EZ23" s="372"/>
      <c r="FA23" s="373"/>
    </row>
    <row r="24" spans="1:164" ht="22.5" customHeight="1" x14ac:dyDescent="0.15">
      <c r="A24" s="141"/>
      <c r="B24" s="164"/>
      <c r="C24" s="165"/>
      <c r="D24" s="162"/>
      <c r="E24" s="161"/>
      <c r="F24" s="165"/>
      <c r="G24" s="162"/>
      <c r="H24" s="161"/>
      <c r="I24" s="165"/>
      <c r="J24" s="163"/>
      <c r="K24" s="166"/>
      <c r="L24" s="165"/>
      <c r="M24" s="162"/>
      <c r="N24" s="161"/>
      <c r="O24" s="165"/>
      <c r="P24" s="163"/>
      <c r="Q24" s="166"/>
      <c r="R24" s="165"/>
      <c r="S24" s="162"/>
      <c r="T24" s="161"/>
      <c r="U24" s="165"/>
      <c r="V24" s="162"/>
      <c r="W24" s="161"/>
      <c r="X24" s="165"/>
      <c r="Y24" s="162"/>
      <c r="Z24" s="161"/>
      <c r="AA24" s="165"/>
      <c r="AB24" s="163"/>
      <c r="AC24" s="368"/>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70"/>
      <c r="BL24" s="167"/>
      <c r="BM24" s="168"/>
      <c r="BN24" s="161"/>
      <c r="BO24" s="162"/>
      <c r="BP24" s="161"/>
      <c r="BQ24" s="162"/>
      <c r="BR24" s="161"/>
      <c r="BS24" s="162"/>
      <c r="BT24" s="161"/>
      <c r="BU24" s="162"/>
      <c r="BV24" s="161"/>
      <c r="BW24" s="162"/>
      <c r="BX24" s="161"/>
      <c r="BY24" s="162"/>
      <c r="BZ24" s="161"/>
      <c r="CA24" s="163"/>
      <c r="CB24" s="153"/>
      <c r="CC24" s="154"/>
      <c r="CD24" s="154"/>
      <c r="CE24" s="154"/>
      <c r="CF24" s="154"/>
      <c r="CG24" s="154"/>
      <c r="CH24" s="154"/>
      <c r="CI24" s="154"/>
      <c r="CJ24" s="154"/>
      <c r="CK24" s="154"/>
      <c r="CL24" s="154"/>
      <c r="CM24" s="154"/>
      <c r="CN24" s="154"/>
      <c r="CO24" s="154"/>
      <c r="CP24" s="154"/>
      <c r="CQ24" s="154"/>
      <c r="CR24" s="154"/>
      <c r="CS24" s="155"/>
      <c r="CT24" s="167"/>
      <c r="CU24" s="168"/>
      <c r="CV24" s="168"/>
      <c r="CW24" s="167"/>
      <c r="CX24" s="168"/>
      <c r="CY24" s="168"/>
      <c r="CZ24" s="168"/>
      <c r="DA24" s="168"/>
      <c r="DB24" s="168"/>
      <c r="DC24" s="168"/>
      <c r="DD24" s="168"/>
      <c r="DE24" s="161"/>
      <c r="DF24" s="167"/>
      <c r="DG24" s="168"/>
      <c r="DH24" s="168"/>
      <c r="DI24" s="168"/>
      <c r="DJ24" s="168"/>
      <c r="DK24" s="168"/>
      <c r="DL24" s="168"/>
      <c r="DM24" s="168"/>
      <c r="DN24" s="161"/>
      <c r="DO24" s="167"/>
      <c r="DP24" s="168"/>
      <c r="DQ24" s="168"/>
      <c r="DR24" s="168"/>
      <c r="DS24" s="168"/>
      <c r="DT24" s="168"/>
      <c r="DU24" s="165"/>
      <c r="DV24" s="165"/>
      <c r="DW24" s="163"/>
      <c r="DX24" s="167"/>
      <c r="DY24" s="168"/>
      <c r="DZ24" s="168"/>
      <c r="EA24" s="167"/>
      <c r="EB24" s="168"/>
      <c r="EC24" s="168"/>
      <c r="ED24" s="168"/>
      <c r="EE24" s="168"/>
      <c r="EF24" s="168"/>
      <c r="EG24" s="168"/>
      <c r="EH24" s="168"/>
      <c r="EI24" s="161"/>
      <c r="EJ24" s="167"/>
      <c r="EK24" s="168"/>
      <c r="EL24" s="168"/>
      <c r="EM24" s="168"/>
      <c r="EN24" s="168"/>
      <c r="EO24" s="168"/>
      <c r="EP24" s="168"/>
      <c r="EQ24" s="168"/>
      <c r="ER24" s="161"/>
      <c r="ES24" s="167"/>
      <c r="ET24" s="168"/>
      <c r="EU24" s="168"/>
      <c r="EV24" s="168"/>
      <c r="EW24" s="168"/>
      <c r="EX24" s="168"/>
      <c r="EY24" s="165"/>
      <c r="EZ24" s="165"/>
      <c r="FA24" s="263"/>
    </row>
    <row r="25" spans="1:164" ht="22.5" customHeight="1" x14ac:dyDescent="0.15">
      <c r="A25" s="141"/>
      <c r="B25" s="164"/>
      <c r="C25" s="165"/>
      <c r="D25" s="162"/>
      <c r="E25" s="161"/>
      <c r="F25" s="165"/>
      <c r="G25" s="162"/>
      <c r="H25" s="161"/>
      <c r="I25" s="165"/>
      <c r="J25" s="163"/>
      <c r="K25" s="166"/>
      <c r="L25" s="165"/>
      <c r="M25" s="162"/>
      <c r="N25" s="161"/>
      <c r="O25" s="165"/>
      <c r="P25" s="163"/>
      <c r="Q25" s="166"/>
      <c r="R25" s="165"/>
      <c r="S25" s="162"/>
      <c r="T25" s="161"/>
      <c r="U25" s="165"/>
      <c r="V25" s="162"/>
      <c r="W25" s="161"/>
      <c r="X25" s="165"/>
      <c r="Y25" s="162"/>
      <c r="Z25" s="161"/>
      <c r="AA25" s="165"/>
      <c r="AB25" s="163"/>
      <c r="AC25" s="368"/>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70"/>
      <c r="BL25" s="167"/>
      <c r="BM25" s="168"/>
      <c r="BN25" s="161"/>
      <c r="BO25" s="162"/>
      <c r="BP25" s="161"/>
      <c r="BQ25" s="162"/>
      <c r="BR25" s="161"/>
      <c r="BS25" s="162"/>
      <c r="BT25" s="161"/>
      <c r="BU25" s="162"/>
      <c r="BV25" s="161"/>
      <c r="BW25" s="162"/>
      <c r="BX25" s="161"/>
      <c r="BY25" s="162"/>
      <c r="BZ25" s="161"/>
      <c r="CA25" s="163"/>
      <c r="CB25" s="153"/>
      <c r="CC25" s="154"/>
      <c r="CD25" s="154"/>
      <c r="CE25" s="154"/>
      <c r="CF25" s="154"/>
      <c r="CG25" s="154"/>
      <c r="CH25" s="154"/>
      <c r="CI25" s="154"/>
      <c r="CJ25" s="154"/>
      <c r="CK25" s="154"/>
      <c r="CL25" s="154"/>
      <c r="CM25" s="154"/>
      <c r="CN25" s="154"/>
      <c r="CO25" s="154"/>
      <c r="CP25" s="154"/>
      <c r="CQ25" s="154"/>
      <c r="CR25" s="154"/>
      <c r="CS25" s="155"/>
      <c r="CT25" s="167"/>
      <c r="CU25" s="168"/>
      <c r="CV25" s="168"/>
      <c r="CW25" s="167"/>
      <c r="CX25" s="168"/>
      <c r="CY25" s="168"/>
      <c r="CZ25" s="168"/>
      <c r="DA25" s="168"/>
      <c r="DB25" s="168"/>
      <c r="DC25" s="168"/>
      <c r="DD25" s="168"/>
      <c r="DE25" s="161"/>
      <c r="DF25" s="167"/>
      <c r="DG25" s="168"/>
      <c r="DH25" s="168"/>
      <c r="DI25" s="168"/>
      <c r="DJ25" s="168"/>
      <c r="DK25" s="168"/>
      <c r="DL25" s="168"/>
      <c r="DM25" s="168"/>
      <c r="DN25" s="161"/>
      <c r="DO25" s="167"/>
      <c r="DP25" s="168"/>
      <c r="DQ25" s="168"/>
      <c r="DR25" s="168"/>
      <c r="DS25" s="168"/>
      <c r="DT25" s="168"/>
      <c r="DU25" s="165"/>
      <c r="DV25" s="165"/>
      <c r="DW25" s="163"/>
      <c r="DX25" s="167"/>
      <c r="DY25" s="168"/>
      <c r="DZ25" s="168"/>
      <c r="EA25" s="167"/>
      <c r="EB25" s="168"/>
      <c r="EC25" s="168"/>
      <c r="ED25" s="168"/>
      <c r="EE25" s="168"/>
      <c r="EF25" s="168"/>
      <c r="EG25" s="168"/>
      <c r="EH25" s="168"/>
      <c r="EI25" s="161"/>
      <c r="EJ25" s="167"/>
      <c r="EK25" s="168"/>
      <c r="EL25" s="168"/>
      <c r="EM25" s="168"/>
      <c r="EN25" s="168"/>
      <c r="EO25" s="168"/>
      <c r="EP25" s="168"/>
      <c r="EQ25" s="168"/>
      <c r="ER25" s="161"/>
      <c r="ES25" s="167"/>
      <c r="ET25" s="168"/>
      <c r="EU25" s="168"/>
      <c r="EV25" s="168"/>
      <c r="EW25" s="168"/>
      <c r="EX25" s="168"/>
      <c r="EY25" s="165"/>
      <c r="EZ25" s="165"/>
      <c r="FA25" s="263"/>
    </row>
    <row r="26" spans="1:164" ht="22.5" customHeight="1" x14ac:dyDescent="0.15">
      <c r="A26" s="141"/>
      <c r="B26" s="164"/>
      <c r="C26" s="165"/>
      <c r="D26" s="162"/>
      <c r="E26" s="161"/>
      <c r="F26" s="165"/>
      <c r="G26" s="162"/>
      <c r="H26" s="161"/>
      <c r="I26" s="165"/>
      <c r="J26" s="163"/>
      <c r="K26" s="166"/>
      <c r="L26" s="165"/>
      <c r="M26" s="162"/>
      <c r="N26" s="161"/>
      <c r="O26" s="165"/>
      <c r="P26" s="163"/>
      <c r="Q26" s="166"/>
      <c r="R26" s="165"/>
      <c r="S26" s="162"/>
      <c r="T26" s="161"/>
      <c r="U26" s="165"/>
      <c r="V26" s="162"/>
      <c r="W26" s="161"/>
      <c r="X26" s="165"/>
      <c r="Y26" s="162"/>
      <c r="Z26" s="161"/>
      <c r="AA26" s="165"/>
      <c r="AB26" s="163"/>
      <c r="AC26" s="368"/>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70"/>
      <c r="BL26" s="167"/>
      <c r="BM26" s="168"/>
      <c r="BN26" s="161"/>
      <c r="BO26" s="162"/>
      <c r="BP26" s="161"/>
      <c r="BQ26" s="162"/>
      <c r="BR26" s="161"/>
      <c r="BS26" s="162"/>
      <c r="BT26" s="161"/>
      <c r="BU26" s="162"/>
      <c r="BV26" s="161"/>
      <c r="BW26" s="162"/>
      <c r="BX26" s="161"/>
      <c r="BY26" s="162"/>
      <c r="BZ26" s="161"/>
      <c r="CA26" s="163"/>
      <c r="CB26" s="153"/>
      <c r="CC26" s="154"/>
      <c r="CD26" s="154"/>
      <c r="CE26" s="154"/>
      <c r="CF26" s="154"/>
      <c r="CG26" s="154"/>
      <c r="CH26" s="154"/>
      <c r="CI26" s="154"/>
      <c r="CJ26" s="154"/>
      <c r="CK26" s="154"/>
      <c r="CL26" s="154"/>
      <c r="CM26" s="154"/>
      <c r="CN26" s="154"/>
      <c r="CO26" s="154"/>
      <c r="CP26" s="154"/>
      <c r="CQ26" s="154"/>
      <c r="CR26" s="154"/>
      <c r="CS26" s="155"/>
      <c r="CT26" s="167"/>
      <c r="CU26" s="168"/>
      <c r="CV26" s="168"/>
      <c r="CW26" s="167"/>
      <c r="CX26" s="168"/>
      <c r="CY26" s="168"/>
      <c r="CZ26" s="168"/>
      <c r="DA26" s="168"/>
      <c r="DB26" s="168"/>
      <c r="DC26" s="168"/>
      <c r="DD26" s="168"/>
      <c r="DE26" s="161"/>
      <c r="DF26" s="167"/>
      <c r="DG26" s="168"/>
      <c r="DH26" s="168"/>
      <c r="DI26" s="168"/>
      <c r="DJ26" s="168"/>
      <c r="DK26" s="168"/>
      <c r="DL26" s="168"/>
      <c r="DM26" s="168"/>
      <c r="DN26" s="161"/>
      <c r="DO26" s="167"/>
      <c r="DP26" s="168"/>
      <c r="DQ26" s="168"/>
      <c r="DR26" s="168"/>
      <c r="DS26" s="168"/>
      <c r="DT26" s="168"/>
      <c r="DU26" s="165"/>
      <c r="DV26" s="165"/>
      <c r="DW26" s="163"/>
      <c r="DX26" s="167"/>
      <c r="DY26" s="168"/>
      <c r="DZ26" s="168"/>
      <c r="EA26" s="167"/>
      <c r="EB26" s="168"/>
      <c r="EC26" s="168"/>
      <c r="ED26" s="168"/>
      <c r="EE26" s="168"/>
      <c r="EF26" s="168"/>
      <c r="EG26" s="168"/>
      <c r="EH26" s="168"/>
      <c r="EI26" s="161"/>
      <c r="EJ26" s="167"/>
      <c r="EK26" s="168"/>
      <c r="EL26" s="168"/>
      <c r="EM26" s="168"/>
      <c r="EN26" s="168"/>
      <c r="EO26" s="168"/>
      <c r="EP26" s="168"/>
      <c r="EQ26" s="168"/>
      <c r="ER26" s="161"/>
      <c r="ES26" s="167"/>
      <c r="ET26" s="168"/>
      <c r="EU26" s="168"/>
      <c r="EV26" s="168"/>
      <c r="EW26" s="168"/>
      <c r="EX26" s="168"/>
      <c r="EY26" s="165"/>
      <c r="EZ26" s="165"/>
      <c r="FA26" s="263"/>
    </row>
    <row r="27" spans="1:164" ht="22.5" customHeight="1" x14ac:dyDescent="0.15">
      <c r="A27" s="141"/>
      <c r="B27" s="164"/>
      <c r="C27" s="165"/>
      <c r="D27" s="162"/>
      <c r="E27" s="161"/>
      <c r="F27" s="165"/>
      <c r="G27" s="162"/>
      <c r="H27" s="161"/>
      <c r="I27" s="165"/>
      <c r="J27" s="163"/>
      <c r="K27" s="166"/>
      <c r="L27" s="165"/>
      <c r="M27" s="162"/>
      <c r="N27" s="161"/>
      <c r="O27" s="165"/>
      <c r="P27" s="163"/>
      <c r="Q27" s="166"/>
      <c r="R27" s="165"/>
      <c r="S27" s="162"/>
      <c r="T27" s="161"/>
      <c r="U27" s="165"/>
      <c r="V27" s="162"/>
      <c r="W27" s="161"/>
      <c r="X27" s="165"/>
      <c r="Y27" s="162"/>
      <c r="Z27" s="161"/>
      <c r="AA27" s="165"/>
      <c r="AB27" s="163"/>
      <c r="AC27" s="368"/>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70"/>
      <c r="BL27" s="167"/>
      <c r="BM27" s="168"/>
      <c r="BN27" s="161"/>
      <c r="BO27" s="162"/>
      <c r="BP27" s="161"/>
      <c r="BQ27" s="162"/>
      <c r="BR27" s="161"/>
      <c r="BS27" s="162"/>
      <c r="BT27" s="161"/>
      <c r="BU27" s="162"/>
      <c r="BV27" s="161"/>
      <c r="BW27" s="162"/>
      <c r="BX27" s="161"/>
      <c r="BY27" s="162"/>
      <c r="BZ27" s="161"/>
      <c r="CA27" s="163"/>
      <c r="CB27" s="153"/>
      <c r="CC27" s="154"/>
      <c r="CD27" s="154"/>
      <c r="CE27" s="154"/>
      <c r="CF27" s="154"/>
      <c r="CG27" s="154"/>
      <c r="CH27" s="154"/>
      <c r="CI27" s="154"/>
      <c r="CJ27" s="154"/>
      <c r="CK27" s="154"/>
      <c r="CL27" s="154"/>
      <c r="CM27" s="154"/>
      <c r="CN27" s="154"/>
      <c r="CO27" s="154"/>
      <c r="CP27" s="154"/>
      <c r="CQ27" s="154"/>
      <c r="CR27" s="154"/>
      <c r="CS27" s="155"/>
      <c r="CT27" s="167"/>
      <c r="CU27" s="168"/>
      <c r="CV27" s="168"/>
      <c r="CW27" s="167"/>
      <c r="CX27" s="168"/>
      <c r="CY27" s="168"/>
      <c r="CZ27" s="168"/>
      <c r="DA27" s="168"/>
      <c r="DB27" s="168"/>
      <c r="DC27" s="168"/>
      <c r="DD27" s="168"/>
      <c r="DE27" s="161"/>
      <c r="DF27" s="167"/>
      <c r="DG27" s="168"/>
      <c r="DH27" s="168"/>
      <c r="DI27" s="168"/>
      <c r="DJ27" s="168"/>
      <c r="DK27" s="168"/>
      <c r="DL27" s="168"/>
      <c r="DM27" s="168"/>
      <c r="DN27" s="161"/>
      <c r="DO27" s="167"/>
      <c r="DP27" s="168"/>
      <c r="DQ27" s="168"/>
      <c r="DR27" s="168"/>
      <c r="DS27" s="168"/>
      <c r="DT27" s="168"/>
      <c r="DU27" s="165"/>
      <c r="DV27" s="165"/>
      <c r="DW27" s="163"/>
      <c r="DX27" s="167"/>
      <c r="DY27" s="168"/>
      <c r="DZ27" s="168"/>
      <c r="EA27" s="167"/>
      <c r="EB27" s="168"/>
      <c r="EC27" s="168"/>
      <c r="ED27" s="168"/>
      <c r="EE27" s="168"/>
      <c r="EF27" s="168"/>
      <c r="EG27" s="168"/>
      <c r="EH27" s="168"/>
      <c r="EI27" s="161"/>
      <c r="EJ27" s="167"/>
      <c r="EK27" s="168"/>
      <c r="EL27" s="168"/>
      <c r="EM27" s="168"/>
      <c r="EN27" s="168"/>
      <c r="EO27" s="168"/>
      <c r="EP27" s="168"/>
      <c r="EQ27" s="168"/>
      <c r="ER27" s="161"/>
      <c r="ES27" s="167"/>
      <c r="ET27" s="168"/>
      <c r="EU27" s="168"/>
      <c r="EV27" s="168"/>
      <c r="EW27" s="168"/>
      <c r="EX27" s="168"/>
      <c r="EY27" s="165"/>
      <c r="EZ27" s="165"/>
      <c r="FA27" s="263"/>
    </row>
    <row r="28" spans="1:164" ht="22.5" customHeight="1" x14ac:dyDescent="0.15">
      <c r="A28" s="141"/>
      <c r="B28" s="164"/>
      <c r="C28" s="165"/>
      <c r="D28" s="162"/>
      <c r="E28" s="161"/>
      <c r="F28" s="165"/>
      <c r="G28" s="162"/>
      <c r="H28" s="161"/>
      <c r="I28" s="165"/>
      <c r="J28" s="163"/>
      <c r="K28" s="166"/>
      <c r="L28" s="165"/>
      <c r="M28" s="162"/>
      <c r="N28" s="161"/>
      <c r="O28" s="165"/>
      <c r="P28" s="163"/>
      <c r="Q28" s="166"/>
      <c r="R28" s="165"/>
      <c r="S28" s="162"/>
      <c r="T28" s="161"/>
      <c r="U28" s="165"/>
      <c r="V28" s="162"/>
      <c r="W28" s="161"/>
      <c r="X28" s="165"/>
      <c r="Y28" s="162"/>
      <c r="Z28" s="161"/>
      <c r="AA28" s="165"/>
      <c r="AB28" s="163"/>
      <c r="AC28" s="368"/>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70"/>
      <c r="BL28" s="167"/>
      <c r="BM28" s="168"/>
      <c r="BN28" s="161"/>
      <c r="BO28" s="162"/>
      <c r="BP28" s="161"/>
      <c r="BQ28" s="162"/>
      <c r="BR28" s="161"/>
      <c r="BS28" s="162"/>
      <c r="BT28" s="161"/>
      <c r="BU28" s="162"/>
      <c r="BV28" s="161"/>
      <c r="BW28" s="162"/>
      <c r="BX28" s="161"/>
      <c r="BY28" s="162"/>
      <c r="BZ28" s="161"/>
      <c r="CA28" s="163"/>
      <c r="CB28" s="153"/>
      <c r="CC28" s="154"/>
      <c r="CD28" s="154"/>
      <c r="CE28" s="154"/>
      <c r="CF28" s="154"/>
      <c r="CG28" s="154"/>
      <c r="CH28" s="154"/>
      <c r="CI28" s="154"/>
      <c r="CJ28" s="154"/>
      <c r="CK28" s="154"/>
      <c r="CL28" s="154"/>
      <c r="CM28" s="154"/>
      <c r="CN28" s="154"/>
      <c r="CO28" s="154"/>
      <c r="CP28" s="154"/>
      <c r="CQ28" s="154"/>
      <c r="CR28" s="154"/>
      <c r="CS28" s="155"/>
      <c r="CT28" s="167"/>
      <c r="CU28" s="168"/>
      <c r="CV28" s="168"/>
      <c r="CW28" s="167"/>
      <c r="CX28" s="168"/>
      <c r="CY28" s="168"/>
      <c r="CZ28" s="168"/>
      <c r="DA28" s="168"/>
      <c r="DB28" s="168"/>
      <c r="DC28" s="168"/>
      <c r="DD28" s="168"/>
      <c r="DE28" s="161"/>
      <c r="DF28" s="167"/>
      <c r="DG28" s="168"/>
      <c r="DH28" s="168"/>
      <c r="DI28" s="168"/>
      <c r="DJ28" s="168"/>
      <c r="DK28" s="168"/>
      <c r="DL28" s="168"/>
      <c r="DM28" s="168"/>
      <c r="DN28" s="161"/>
      <c r="DO28" s="167"/>
      <c r="DP28" s="168"/>
      <c r="DQ28" s="168"/>
      <c r="DR28" s="168"/>
      <c r="DS28" s="168"/>
      <c r="DT28" s="168"/>
      <c r="DU28" s="165"/>
      <c r="DV28" s="165"/>
      <c r="DW28" s="163"/>
      <c r="DX28" s="167"/>
      <c r="DY28" s="168"/>
      <c r="DZ28" s="168"/>
      <c r="EA28" s="167"/>
      <c r="EB28" s="168"/>
      <c r="EC28" s="168"/>
      <c r="ED28" s="168"/>
      <c r="EE28" s="168"/>
      <c r="EF28" s="168"/>
      <c r="EG28" s="168"/>
      <c r="EH28" s="168"/>
      <c r="EI28" s="161"/>
      <c r="EJ28" s="167"/>
      <c r="EK28" s="168"/>
      <c r="EL28" s="168"/>
      <c r="EM28" s="168"/>
      <c r="EN28" s="168"/>
      <c r="EO28" s="168"/>
      <c r="EP28" s="168"/>
      <c r="EQ28" s="168"/>
      <c r="ER28" s="161"/>
      <c r="ES28" s="167"/>
      <c r="ET28" s="168"/>
      <c r="EU28" s="168"/>
      <c r="EV28" s="168"/>
      <c r="EW28" s="168"/>
      <c r="EX28" s="168"/>
      <c r="EY28" s="165"/>
      <c r="EZ28" s="165"/>
      <c r="FA28" s="263"/>
    </row>
    <row r="29" spans="1:164" ht="22.5" customHeight="1" thickBot="1" x14ac:dyDescent="0.2">
      <c r="A29" s="141"/>
      <c r="B29" s="288"/>
      <c r="C29" s="144"/>
      <c r="D29" s="145"/>
      <c r="E29" s="146"/>
      <c r="F29" s="144"/>
      <c r="G29" s="145"/>
      <c r="H29" s="146"/>
      <c r="I29" s="144"/>
      <c r="J29" s="147"/>
      <c r="K29" s="143"/>
      <c r="L29" s="144"/>
      <c r="M29" s="145"/>
      <c r="N29" s="146"/>
      <c r="O29" s="144"/>
      <c r="P29" s="147"/>
      <c r="Q29" s="143"/>
      <c r="R29" s="144"/>
      <c r="S29" s="145"/>
      <c r="T29" s="146"/>
      <c r="U29" s="144"/>
      <c r="V29" s="145"/>
      <c r="W29" s="146"/>
      <c r="X29" s="144"/>
      <c r="Y29" s="145"/>
      <c r="Z29" s="146"/>
      <c r="AA29" s="144"/>
      <c r="AB29" s="147"/>
      <c r="AC29" s="447"/>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9"/>
      <c r="BL29" s="156"/>
      <c r="BM29" s="157"/>
      <c r="BN29" s="146"/>
      <c r="BO29" s="145"/>
      <c r="BP29" s="146"/>
      <c r="BQ29" s="145"/>
      <c r="BR29" s="146"/>
      <c r="BS29" s="145"/>
      <c r="BT29" s="146"/>
      <c r="BU29" s="145"/>
      <c r="BV29" s="146"/>
      <c r="BW29" s="145"/>
      <c r="BX29" s="146"/>
      <c r="BY29" s="145"/>
      <c r="BZ29" s="146"/>
      <c r="CA29" s="147"/>
      <c r="CB29" s="158"/>
      <c r="CC29" s="159"/>
      <c r="CD29" s="159"/>
      <c r="CE29" s="159"/>
      <c r="CF29" s="159"/>
      <c r="CG29" s="159"/>
      <c r="CH29" s="159"/>
      <c r="CI29" s="159"/>
      <c r="CJ29" s="159"/>
      <c r="CK29" s="159"/>
      <c r="CL29" s="159"/>
      <c r="CM29" s="159"/>
      <c r="CN29" s="159"/>
      <c r="CO29" s="159"/>
      <c r="CP29" s="159"/>
      <c r="CQ29" s="159"/>
      <c r="CR29" s="159"/>
      <c r="CS29" s="160"/>
      <c r="CT29" s="156"/>
      <c r="CU29" s="157"/>
      <c r="CV29" s="157"/>
      <c r="CW29" s="156"/>
      <c r="CX29" s="157"/>
      <c r="CY29" s="157"/>
      <c r="CZ29" s="157"/>
      <c r="DA29" s="157"/>
      <c r="DB29" s="157"/>
      <c r="DC29" s="157"/>
      <c r="DD29" s="157"/>
      <c r="DE29" s="146"/>
      <c r="DF29" s="156"/>
      <c r="DG29" s="157"/>
      <c r="DH29" s="157"/>
      <c r="DI29" s="157"/>
      <c r="DJ29" s="157"/>
      <c r="DK29" s="157"/>
      <c r="DL29" s="157"/>
      <c r="DM29" s="157"/>
      <c r="DN29" s="146"/>
      <c r="DO29" s="156"/>
      <c r="DP29" s="157"/>
      <c r="DQ29" s="157"/>
      <c r="DR29" s="157"/>
      <c r="DS29" s="157"/>
      <c r="DT29" s="157"/>
      <c r="DU29" s="144"/>
      <c r="DV29" s="144"/>
      <c r="DW29" s="147"/>
      <c r="DX29" s="156"/>
      <c r="DY29" s="157"/>
      <c r="DZ29" s="157"/>
      <c r="EA29" s="156"/>
      <c r="EB29" s="157"/>
      <c r="EC29" s="157"/>
      <c r="ED29" s="157"/>
      <c r="EE29" s="157"/>
      <c r="EF29" s="157"/>
      <c r="EG29" s="157"/>
      <c r="EH29" s="157"/>
      <c r="EI29" s="146"/>
      <c r="EJ29" s="156"/>
      <c r="EK29" s="157"/>
      <c r="EL29" s="157"/>
      <c r="EM29" s="157"/>
      <c r="EN29" s="157"/>
      <c r="EO29" s="157"/>
      <c r="EP29" s="157"/>
      <c r="EQ29" s="157"/>
      <c r="ER29" s="146"/>
      <c r="ES29" s="156"/>
      <c r="ET29" s="157"/>
      <c r="EU29" s="157"/>
      <c r="EV29" s="157"/>
      <c r="EW29" s="157"/>
      <c r="EX29" s="157"/>
      <c r="EY29" s="144"/>
      <c r="EZ29" s="144"/>
      <c r="FA29" s="367"/>
    </row>
    <row r="30" spans="1:164" s="4" customFormat="1" ht="10.5" customHeight="1" x14ac:dyDescent="0.15">
      <c r="C30" s="31" t="s">
        <v>121</v>
      </c>
      <c r="D30" s="31"/>
      <c r="E30" s="31"/>
      <c r="F30" s="31"/>
      <c r="G30" s="31"/>
      <c r="H30" s="31"/>
      <c r="I30" s="31"/>
      <c r="J30" s="31"/>
      <c r="K30" s="31"/>
      <c r="L30" s="31"/>
      <c r="M30" s="31"/>
      <c r="N30" s="31"/>
      <c r="O30" s="31"/>
      <c r="P30" s="31"/>
      <c r="Q30" s="31"/>
      <c r="R30" s="31"/>
      <c r="S30" s="31"/>
      <c r="T30" s="31"/>
      <c r="U30" s="31"/>
      <c r="V30" s="31"/>
      <c r="W30" s="31"/>
      <c r="X30" s="31"/>
      <c r="Y30" s="31"/>
      <c r="Z30" s="31"/>
      <c r="AA30" s="31"/>
      <c r="AB30" s="32"/>
      <c r="AC30" s="31"/>
      <c r="AD30" s="31"/>
      <c r="AE30" s="31"/>
      <c r="AF30" s="31"/>
      <c r="AG30" s="31"/>
      <c r="AH30" s="31"/>
      <c r="AI30" s="31"/>
      <c r="AJ30" s="31"/>
      <c r="AK30" s="31"/>
      <c r="AL30" s="32"/>
      <c r="AM30" s="31" t="s">
        <v>68</v>
      </c>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1"/>
      <c r="CG30" s="32"/>
      <c r="CH30" s="32"/>
      <c r="CI30" s="32"/>
      <c r="CJ30" s="32"/>
      <c r="CK30" s="32"/>
      <c r="CL30" s="32"/>
      <c r="CM30" s="32"/>
      <c r="CN30" s="32"/>
      <c r="CO30" s="32"/>
      <c r="CP30" s="32"/>
      <c r="CQ30" s="32"/>
      <c r="CR30" s="32"/>
      <c r="CS30" s="32"/>
      <c r="CT30" s="32"/>
      <c r="CU30" s="32"/>
      <c r="CV30" s="32"/>
      <c r="CW30" s="32"/>
      <c r="CX30" s="32"/>
      <c r="CY30" s="32"/>
      <c r="CZ30" s="32"/>
      <c r="DA30" s="31"/>
      <c r="DB30" s="31"/>
      <c r="DC30" s="31"/>
      <c r="DD30" s="31"/>
      <c r="DE30" s="31"/>
      <c r="DF30" s="31"/>
      <c r="DG30" s="31"/>
      <c r="DH30" s="31"/>
      <c r="DI30" s="31"/>
      <c r="DJ30" s="31"/>
      <c r="DK30" s="31"/>
      <c r="DL30" s="31"/>
      <c r="DM30" s="31"/>
      <c r="DN30" s="31"/>
      <c r="DO30" s="31"/>
      <c r="DP30" s="31"/>
      <c r="DQ30" s="31"/>
      <c r="DR30" s="31"/>
      <c r="DS30" s="31"/>
      <c r="DT30" s="31"/>
      <c r="EJ30" s="104"/>
      <c r="EK30" s="104"/>
      <c r="EL30" s="104"/>
      <c r="EM30" s="104"/>
      <c r="EN30" s="104"/>
      <c r="EO30" s="104"/>
      <c r="EP30" s="104"/>
      <c r="EQ30" s="104"/>
      <c r="ER30" s="104"/>
      <c r="ES30" s="104"/>
      <c r="ET30" s="104"/>
      <c r="EU30" s="104"/>
      <c r="EV30" s="104"/>
      <c r="EW30" s="104"/>
      <c r="EX30" s="104"/>
      <c r="EY30" s="104"/>
      <c r="EZ30" s="104"/>
      <c r="FA30" s="104"/>
    </row>
    <row r="31" spans="1:164" s="4" customFormat="1" ht="10.5" customHeight="1" x14ac:dyDescent="0.15">
      <c r="C31" s="31" t="s">
        <v>51</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1"/>
      <c r="DB31" s="31"/>
      <c r="DC31" s="31"/>
      <c r="DD31" s="31"/>
      <c r="DE31" s="31"/>
      <c r="DF31" s="31"/>
      <c r="DG31" s="31"/>
      <c r="DH31" s="31"/>
      <c r="DI31" s="31"/>
      <c r="DJ31" s="31"/>
      <c r="DK31" s="31"/>
      <c r="DL31" s="31"/>
      <c r="DM31" s="31"/>
      <c r="DN31" s="31"/>
      <c r="DO31" s="31"/>
      <c r="DP31" s="31"/>
      <c r="DQ31" s="31"/>
      <c r="DR31" s="31"/>
      <c r="DS31" s="31"/>
      <c r="DT31" s="31"/>
    </row>
    <row r="32" spans="1:164" ht="10.5" customHeight="1" x14ac:dyDescent="0.15">
      <c r="A32" s="5"/>
      <c r="B32" s="2"/>
      <c r="C32" s="31" t="s">
        <v>52</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1"/>
      <c r="AR32" s="33"/>
      <c r="AS32" s="33"/>
      <c r="AT32" s="33"/>
      <c r="AU32" s="32"/>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1"/>
      <c r="CY32" s="33"/>
      <c r="CZ32" s="33"/>
      <c r="DA32" s="31"/>
      <c r="DB32" s="33"/>
      <c r="DC32" s="33"/>
      <c r="DD32" s="33"/>
      <c r="DE32" s="33"/>
      <c r="DF32" s="33"/>
      <c r="DG32" s="33"/>
      <c r="DH32" s="33"/>
      <c r="DI32" s="33"/>
      <c r="DJ32" s="33"/>
      <c r="DK32" s="33"/>
      <c r="DL32" s="33"/>
      <c r="DM32" s="33"/>
      <c r="DN32" s="33"/>
      <c r="DO32" s="33"/>
      <c r="DP32" s="33"/>
      <c r="DQ32" s="33"/>
      <c r="DR32" s="33"/>
      <c r="DS32" s="33"/>
      <c r="DT32" s="33"/>
      <c r="EG32" s="317" t="s">
        <v>123</v>
      </c>
      <c r="EH32" s="317"/>
      <c r="EI32" s="317"/>
      <c r="EJ32" s="317"/>
      <c r="EK32" s="317"/>
      <c r="EL32" s="317"/>
      <c r="EM32" s="317"/>
      <c r="EN32" s="317"/>
      <c r="EO32" s="317"/>
      <c r="EP32" s="317"/>
      <c r="EQ32" s="317"/>
      <c r="ER32" s="317"/>
      <c r="ES32" s="317"/>
      <c r="ET32" s="317"/>
      <c r="EU32" s="317"/>
      <c r="EV32" s="317"/>
      <c r="EW32" s="317"/>
      <c r="EX32" s="317"/>
      <c r="EY32" s="317"/>
      <c r="EZ32" s="317"/>
      <c r="FA32" s="317"/>
    </row>
    <row r="33" spans="1:120" ht="13.5" hidden="1" x14ac:dyDescent="0.15">
      <c r="C33" s="330">
        <v>0</v>
      </c>
      <c r="D33" s="330"/>
      <c r="E33" s="330"/>
      <c r="F33" s="330" t="s">
        <v>59</v>
      </c>
      <c r="G33" s="330"/>
      <c r="H33" s="330"/>
      <c r="I33" s="330"/>
      <c r="J33" s="330"/>
      <c r="K33" s="330"/>
      <c r="L33" s="330"/>
      <c r="M33" s="330"/>
      <c r="N33" s="330"/>
      <c r="O33" s="330"/>
      <c r="P33" s="330"/>
      <c r="Q33" s="330"/>
      <c r="R33" s="330"/>
      <c r="S33" s="330"/>
      <c r="T33" s="330"/>
      <c r="U33" s="330"/>
      <c r="V33" s="330"/>
      <c r="W33" s="330"/>
      <c r="X33" s="330"/>
      <c r="AD33" s="330">
        <f ca="1">OFFSET(注文摘要,注文摘要,0)</f>
        <v>1</v>
      </c>
      <c r="AE33" s="330"/>
      <c r="AF33" s="330"/>
      <c r="AG33" s="330" t="s">
        <v>61</v>
      </c>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row>
    <row r="34" spans="1:120" ht="13.5" hidden="1" x14ac:dyDescent="0.15">
      <c r="A34" s="1" t="b">
        <v>1</v>
      </c>
      <c r="C34" s="330">
        <v>0</v>
      </c>
      <c r="D34" s="330"/>
      <c r="E34" s="330"/>
      <c r="F34" s="330" t="s">
        <v>60</v>
      </c>
      <c r="G34" s="330"/>
      <c r="H34" s="330"/>
      <c r="I34" s="330"/>
      <c r="J34" s="330"/>
      <c r="K34" s="330"/>
      <c r="L34" s="330"/>
      <c r="M34" s="330"/>
      <c r="N34" s="330"/>
      <c r="O34" s="330"/>
      <c r="P34" s="330"/>
      <c r="Q34" s="330"/>
      <c r="R34" s="330"/>
      <c r="S34" s="330"/>
      <c r="T34" s="330"/>
      <c r="U34" s="330"/>
      <c r="V34" s="330"/>
      <c r="W34" s="330"/>
      <c r="X34" s="330"/>
      <c r="AD34" s="330">
        <f ca="1">OFFSET(法定福利費,法定福利費,0)</f>
        <v>2</v>
      </c>
      <c r="AE34" s="330"/>
      <c r="AF34" s="330"/>
      <c r="AG34" s="330" t="s">
        <v>62</v>
      </c>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DH34" s="2"/>
    </row>
    <row r="35" spans="1:120" ht="13.5" hidden="1" x14ac:dyDescent="0.15">
      <c r="C35" s="330">
        <v>1</v>
      </c>
      <c r="D35" s="330"/>
      <c r="E35" s="330"/>
      <c r="F35" s="301" t="s">
        <v>58</v>
      </c>
      <c r="G35" s="301"/>
      <c r="H35" s="301"/>
      <c r="I35" s="301"/>
      <c r="J35" s="301"/>
      <c r="K35" s="301"/>
      <c r="L35" s="301"/>
      <c r="M35" s="301"/>
      <c r="N35" s="301"/>
      <c r="O35" s="301"/>
      <c r="P35" s="301"/>
      <c r="Q35" s="301"/>
      <c r="R35" s="301"/>
      <c r="S35" s="301"/>
      <c r="T35" s="301"/>
      <c r="U35" s="301"/>
      <c r="V35" s="301"/>
      <c r="W35" s="301"/>
      <c r="X35" s="301"/>
      <c r="AD35" s="330">
        <f ca="1">OFFSET(消費税区分,消費税区分,0)</f>
        <v>14</v>
      </c>
      <c r="AE35" s="330"/>
      <c r="AF35" s="330"/>
      <c r="AG35" s="330" t="s">
        <v>63</v>
      </c>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row>
    <row r="36" spans="1:120" ht="13.5" hidden="1" x14ac:dyDescent="0.15">
      <c r="AD36" s="330">
        <f ca="1">OFFSET(支払条件,支払条件,0)</f>
        <v>1</v>
      </c>
      <c r="AE36" s="330"/>
      <c r="AF36" s="330"/>
      <c r="AG36" s="330" t="s">
        <v>64</v>
      </c>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row>
    <row r="37" spans="1:120" ht="13.5" hidden="1" x14ac:dyDescent="0.15"/>
    <row r="38" spans="1:120" ht="13.5" hidden="1" x14ac:dyDescent="0.15">
      <c r="C38" s="303">
        <v>1</v>
      </c>
      <c r="D38" s="303"/>
      <c r="E38" s="303"/>
      <c r="F38" s="303" t="s">
        <v>37</v>
      </c>
      <c r="G38" s="303"/>
      <c r="H38" s="303"/>
      <c r="I38" s="303"/>
      <c r="J38" s="303"/>
      <c r="K38" s="303"/>
      <c r="L38" s="303"/>
      <c r="M38" s="303"/>
      <c r="N38" s="303"/>
      <c r="O38" s="303"/>
      <c r="P38" s="303"/>
      <c r="Q38" s="303"/>
      <c r="R38" s="303"/>
      <c r="S38" s="303"/>
      <c r="T38" s="303"/>
      <c r="U38" s="303"/>
      <c r="V38" s="303"/>
      <c r="W38" s="303"/>
      <c r="X38" s="303"/>
      <c r="AD38" s="303">
        <v>1</v>
      </c>
      <c r="AE38" s="303"/>
      <c r="AF38" s="303"/>
      <c r="AG38" s="303" t="s">
        <v>36</v>
      </c>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J38" s="303">
        <v>2</v>
      </c>
      <c r="BK38" s="303"/>
      <c r="BL38" s="303"/>
      <c r="BM38" s="303" t="s">
        <v>7</v>
      </c>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P38" s="303">
        <v>2</v>
      </c>
      <c r="CQ38" s="303"/>
      <c r="CR38" s="303"/>
      <c r="CS38" s="303" t="s">
        <v>65</v>
      </c>
      <c r="CT38" s="303"/>
      <c r="CU38" s="303"/>
      <c r="CV38" s="303"/>
      <c r="CW38" s="303"/>
      <c r="CX38" s="303"/>
      <c r="CY38" s="303"/>
      <c r="CZ38" s="303"/>
      <c r="DA38" s="303"/>
      <c r="DB38" s="303"/>
      <c r="DC38" s="303"/>
      <c r="DD38" s="303"/>
      <c r="DE38" s="303"/>
      <c r="DF38" s="303"/>
      <c r="DG38" s="303"/>
      <c r="DH38" s="303"/>
      <c r="DI38" s="303"/>
      <c r="DJ38" s="303"/>
      <c r="DK38" s="303"/>
      <c r="DL38" s="303"/>
      <c r="DM38" s="303"/>
      <c r="DN38" s="303"/>
      <c r="DO38" s="303"/>
      <c r="DP38" s="303"/>
    </row>
    <row r="39" spans="1:120" ht="13.5" hidden="1" x14ac:dyDescent="0.15">
      <c r="C39" s="301">
        <v>1</v>
      </c>
      <c r="D39" s="301"/>
      <c r="E39" s="301"/>
      <c r="F39" s="301" t="s">
        <v>45</v>
      </c>
      <c r="G39" s="301"/>
      <c r="H39" s="301"/>
      <c r="I39" s="301"/>
      <c r="J39" s="301"/>
      <c r="K39" s="301"/>
      <c r="L39" s="301"/>
      <c r="M39" s="301"/>
      <c r="N39" s="301"/>
      <c r="O39" s="301"/>
      <c r="P39" s="301"/>
      <c r="Q39" s="301"/>
      <c r="R39" s="301"/>
      <c r="S39" s="301"/>
      <c r="T39" s="301"/>
      <c r="U39" s="301"/>
      <c r="V39" s="301"/>
      <c r="W39" s="301"/>
      <c r="X39" s="301"/>
      <c r="AD39" s="301">
        <v>1</v>
      </c>
      <c r="AE39" s="301"/>
      <c r="AF39" s="301"/>
      <c r="AG39" s="301" t="s">
        <v>38</v>
      </c>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J39" s="301">
        <v>13</v>
      </c>
      <c r="BK39" s="301"/>
      <c r="BL39" s="301"/>
      <c r="BM39" s="301" t="s">
        <v>41</v>
      </c>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P39" s="301">
        <v>1</v>
      </c>
      <c r="CQ39" s="301"/>
      <c r="CR39" s="301"/>
      <c r="CS39" s="301" t="s">
        <v>44</v>
      </c>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row>
    <row r="40" spans="1:120" ht="13.5" hidden="1" x14ac:dyDescent="0.15">
      <c r="C40" s="301">
        <v>2</v>
      </c>
      <c r="D40" s="301"/>
      <c r="E40" s="301"/>
      <c r="F40" s="301" t="s">
        <v>46</v>
      </c>
      <c r="G40" s="301"/>
      <c r="H40" s="301"/>
      <c r="I40" s="301"/>
      <c r="J40" s="301"/>
      <c r="K40" s="301"/>
      <c r="L40" s="301"/>
      <c r="M40" s="301"/>
      <c r="N40" s="301"/>
      <c r="O40" s="301"/>
      <c r="P40" s="301"/>
      <c r="Q40" s="301"/>
      <c r="R40" s="301"/>
      <c r="S40" s="301"/>
      <c r="T40" s="301"/>
      <c r="U40" s="301"/>
      <c r="V40" s="301"/>
      <c r="W40" s="301"/>
      <c r="X40" s="301"/>
      <c r="AD40" s="301">
        <v>2</v>
      </c>
      <c r="AE40" s="301"/>
      <c r="AF40" s="301"/>
      <c r="AG40" s="301" t="s">
        <v>39</v>
      </c>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J40" s="301">
        <v>14</v>
      </c>
      <c r="BK40" s="301"/>
      <c r="BL40" s="301"/>
      <c r="BM40" s="301" t="s">
        <v>66</v>
      </c>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P40" s="301">
        <v>2</v>
      </c>
      <c r="CQ40" s="301"/>
      <c r="CR40" s="301"/>
      <c r="CS40" s="301" t="s">
        <v>47</v>
      </c>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row>
    <row r="41" spans="1:120" ht="13.5" hidden="1" x14ac:dyDescent="0.15">
      <c r="C41" s="301"/>
      <c r="D41" s="301"/>
      <c r="E41" s="301"/>
      <c r="F41" s="301"/>
      <c r="G41" s="301"/>
      <c r="H41" s="301"/>
      <c r="I41" s="301"/>
      <c r="J41" s="301"/>
      <c r="K41" s="301"/>
      <c r="L41" s="301"/>
      <c r="M41" s="301"/>
      <c r="N41" s="301"/>
      <c r="O41" s="301"/>
      <c r="P41" s="301"/>
      <c r="Q41" s="301"/>
      <c r="R41" s="301"/>
      <c r="S41" s="301"/>
      <c r="T41" s="301"/>
      <c r="U41" s="301"/>
      <c r="V41" s="301"/>
      <c r="W41" s="301"/>
      <c r="X41" s="301"/>
      <c r="AD41" s="301">
        <v>6</v>
      </c>
      <c r="AE41" s="301"/>
      <c r="AF41" s="301"/>
      <c r="AG41" s="301" t="s">
        <v>40</v>
      </c>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J41" s="301">
        <v>17</v>
      </c>
      <c r="BK41" s="301"/>
      <c r="BL41" s="301"/>
      <c r="BM41" s="260" t="s">
        <v>42</v>
      </c>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331"/>
      <c r="CP41" s="301"/>
      <c r="CQ41" s="301"/>
      <c r="CR41" s="301"/>
      <c r="CS41" s="301"/>
      <c r="CT41" s="301"/>
      <c r="CU41" s="301"/>
      <c r="CV41" s="301"/>
      <c r="CW41" s="301"/>
      <c r="CX41" s="301"/>
      <c r="CY41" s="301"/>
      <c r="CZ41" s="301"/>
      <c r="DA41" s="301"/>
      <c r="DB41" s="301"/>
      <c r="DC41" s="301"/>
      <c r="DD41" s="301"/>
      <c r="DE41" s="301"/>
      <c r="DF41" s="301"/>
      <c r="DG41" s="301"/>
      <c r="DH41" s="301"/>
      <c r="DI41" s="301"/>
      <c r="DJ41" s="301"/>
      <c r="DK41" s="301"/>
      <c r="DL41" s="301"/>
      <c r="DM41" s="301"/>
      <c r="DN41" s="301"/>
      <c r="DO41" s="301"/>
      <c r="DP41" s="301"/>
    </row>
    <row r="42" spans="1:120" ht="13.5" hidden="1" x14ac:dyDescent="0.15">
      <c r="C42" s="301"/>
      <c r="D42" s="301"/>
      <c r="E42" s="301"/>
      <c r="F42" s="301"/>
      <c r="G42" s="301"/>
      <c r="H42" s="301"/>
      <c r="I42" s="301"/>
      <c r="J42" s="301"/>
      <c r="K42" s="301"/>
      <c r="L42" s="301"/>
      <c r="M42" s="301"/>
      <c r="N42" s="301"/>
      <c r="O42" s="301"/>
      <c r="P42" s="301"/>
      <c r="Q42" s="301"/>
      <c r="R42" s="301"/>
      <c r="S42" s="301"/>
      <c r="T42" s="301"/>
      <c r="U42" s="301"/>
      <c r="V42" s="301"/>
      <c r="W42" s="301"/>
      <c r="X42" s="301"/>
      <c r="AD42" s="301">
        <v>7</v>
      </c>
      <c r="AE42" s="301"/>
      <c r="AF42" s="301"/>
      <c r="AG42" s="301" t="s">
        <v>53</v>
      </c>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J42" s="301">
        <v>19</v>
      </c>
      <c r="BK42" s="301"/>
      <c r="BL42" s="301"/>
      <c r="BM42" s="260" t="s">
        <v>43</v>
      </c>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331"/>
      <c r="CP42" s="301"/>
      <c r="CQ42" s="301"/>
      <c r="CR42" s="301"/>
      <c r="CS42" s="301"/>
      <c r="CT42" s="301"/>
      <c r="CU42" s="301"/>
      <c r="CV42" s="301"/>
      <c r="CW42" s="301"/>
      <c r="CX42" s="301"/>
      <c r="CY42" s="301"/>
      <c r="CZ42" s="301"/>
      <c r="DA42" s="301"/>
      <c r="DB42" s="301"/>
      <c r="DC42" s="301"/>
      <c r="DD42" s="301"/>
      <c r="DE42" s="301"/>
      <c r="DF42" s="301"/>
      <c r="DG42" s="301"/>
      <c r="DH42" s="301"/>
      <c r="DI42" s="301"/>
      <c r="DJ42" s="301"/>
      <c r="DK42" s="301"/>
      <c r="DL42" s="301"/>
      <c r="DM42" s="301"/>
      <c r="DN42" s="301"/>
      <c r="DO42" s="301"/>
      <c r="DP42" s="301"/>
    </row>
    <row r="43" spans="1:120" ht="13.5" hidden="1" x14ac:dyDescent="0.15">
      <c r="C43" s="301"/>
      <c r="D43" s="301"/>
      <c r="E43" s="301"/>
      <c r="F43" s="301"/>
      <c r="G43" s="301"/>
      <c r="H43" s="301"/>
      <c r="I43" s="301"/>
      <c r="J43" s="301"/>
      <c r="K43" s="301"/>
      <c r="L43" s="301"/>
      <c r="M43" s="301"/>
      <c r="N43" s="301"/>
      <c r="O43" s="301"/>
      <c r="P43" s="301"/>
      <c r="Q43" s="301"/>
      <c r="R43" s="301"/>
      <c r="S43" s="301"/>
      <c r="T43" s="301"/>
      <c r="U43" s="301"/>
      <c r="V43" s="301"/>
      <c r="W43" s="301"/>
      <c r="X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J43" s="301">
        <v>18</v>
      </c>
      <c r="BK43" s="301"/>
      <c r="BL43" s="301"/>
      <c r="BM43" s="260" t="s">
        <v>67</v>
      </c>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33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row>
    <row r="44" spans="1:120" ht="13.5" hidden="1" x14ac:dyDescent="0.15">
      <c r="C44" s="301"/>
      <c r="D44" s="301"/>
      <c r="E44" s="301"/>
      <c r="F44" s="301"/>
      <c r="G44" s="301"/>
      <c r="H44" s="301"/>
      <c r="I44" s="301"/>
      <c r="J44" s="301"/>
      <c r="K44" s="301"/>
      <c r="L44" s="301"/>
      <c r="M44" s="301"/>
      <c r="N44" s="301"/>
      <c r="O44" s="301"/>
      <c r="P44" s="301"/>
      <c r="Q44" s="301"/>
      <c r="R44" s="301"/>
      <c r="S44" s="301"/>
      <c r="T44" s="301"/>
      <c r="U44" s="301"/>
      <c r="V44" s="301"/>
      <c r="W44" s="301"/>
      <c r="X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J44" s="301"/>
      <c r="BK44" s="301"/>
      <c r="BL44" s="301"/>
      <c r="BM44" s="260"/>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33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row>
    <row r="45" spans="1:120" ht="13.5" hidden="1" x14ac:dyDescent="0.15">
      <c r="C45" s="301"/>
      <c r="D45" s="301"/>
      <c r="E45" s="301"/>
      <c r="F45" s="301"/>
      <c r="G45" s="301"/>
      <c r="H45" s="301"/>
      <c r="I45" s="301"/>
      <c r="J45" s="301"/>
      <c r="K45" s="301"/>
      <c r="L45" s="301"/>
      <c r="M45" s="301"/>
      <c r="N45" s="301"/>
      <c r="O45" s="301"/>
      <c r="P45" s="301"/>
      <c r="Q45" s="301"/>
      <c r="R45" s="301"/>
      <c r="S45" s="301"/>
      <c r="T45" s="301"/>
      <c r="U45" s="301"/>
      <c r="V45" s="301"/>
      <c r="W45" s="301"/>
      <c r="X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row>
    <row r="46" spans="1:120" ht="13.5" hidden="1" x14ac:dyDescent="0.15">
      <c r="C46" s="301"/>
      <c r="D46" s="301"/>
      <c r="E46" s="301"/>
      <c r="F46" s="301"/>
      <c r="G46" s="301"/>
      <c r="H46" s="301"/>
      <c r="I46" s="301"/>
      <c r="J46" s="301"/>
      <c r="K46" s="301"/>
      <c r="L46" s="301"/>
      <c r="M46" s="301"/>
      <c r="N46" s="301"/>
      <c r="O46" s="301"/>
      <c r="P46" s="301"/>
      <c r="Q46" s="301"/>
      <c r="R46" s="301"/>
      <c r="S46" s="301"/>
      <c r="T46" s="301"/>
      <c r="U46" s="301"/>
      <c r="V46" s="301"/>
      <c r="W46" s="301"/>
      <c r="X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row>
    <row r="47" spans="1:120" ht="13.5" hidden="1" x14ac:dyDescent="0.15">
      <c r="C47" s="301"/>
      <c r="D47" s="301"/>
      <c r="E47" s="301"/>
      <c r="F47" s="301"/>
      <c r="G47" s="301"/>
      <c r="H47" s="301"/>
      <c r="I47" s="301"/>
      <c r="J47" s="301"/>
      <c r="K47" s="301"/>
      <c r="L47" s="301"/>
      <c r="M47" s="301"/>
      <c r="N47" s="301"/>
      <c r="O47" s="301"/>
      <c r="P47" s="301"/>
      <c r="Q47" s="301"/>
      <c r="R47" s="301"/>
      <c r="S47" s="301"/>
      <c r="T47" s="301"/>
      <c r="U47" s="301"/>
      <c r="V47" s="301"/>
      <c r="W47" s="301"/>
      <c r="X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row>
    <row r="48" spans="1:120" ht="13.5" hidden="1" customHeight="1" x14ac:dyDescent="0.15"/>
  </sheetData>
  <sheetProtection algorithmName="SHA-512" hashValue="Q3kqzsyPTRqA0WarblzPdKrEErz14NmWrAUG8/fHuj3VIv7BvtleWjgpp6SR28BasaM5bMllpT0usR1wfSTlSg==" saltValue="RYFLI8wtnFda/77XZesPpg==" spinCount="100000" sheet="1" objects="1" scenarios="1"/>
  <mergeCells count="563">
    <mergeCell ref="EG32:FA32"/>
    <mergeCell ref="BD2:CK3"/>
    <mergeCell ref="CP2:CR3"/>
    <mergeCell ref="Z25:AB25"/>
    <mergeCell ref="AC25:BK25"/>
    <mergeCell ref="Z26:AB26"/>
    <mergeCell ref="AC26:BK26"/>
    <mergeCell ref="Z27:AB27"/>
    <mergeCell ref="AC27:BK27"/>
    <mergeCell ref="Z28:AB28"/>
    <mergeCell ref="AC28:BK28"/>
    <mergeCell ref="Z29:AB29"/>
    <mergeCell ref="AC29:BK29"/>
    <mergeCell ref="DZ3:EF3"/>
    <mergeCell ref="EG3:EM3"/>
    <mergeCell ref="EN3:ET3"/>
    <mergeCell ref="EU3:FA3"/>
    <mergeCell ref="BD5:CP6"/>
    <mergeCell ref="B6:AZ6"/>
    <mergeCell ref="CS2:CY2"/>
    <mergeCell ref="CZ2:DM2"/>
    <mergeCell ref="DQ2:DW2"/>
    <mergeCell ref="DZ2:EF2"/>
    <mergeCell ref="EG2:FA2"/>
    <mergeCell ref="CS3:CY3"/>
    <mergeCell ref="CZ3:DF3"/>
    <mergeCell ref="DG3:DM3"/>
    <mergeCell ref="DQ3:DW3"/>
    <mergeCell ref="B2:BC3"/>
    <mergeCell ref="C10:O10"/>
    <mergeCell ref="R10:AY10"/>
    <mergeCell ref="BB10:BN10"/>
    <mergeCell ref="BQ10:DC10"/>
    <mergeCell ref="DM10:FA10"/>
    <mergeCell ref="C7:O8"/>
    <mergeCell ref="BD7:CP8"/>
    <mergeCell ref="DF10:DK10"/>
    <mergeCell ref="CS6:DL7"/>
    <mergeCell ref="Q7:Z8"/>
    <mergeCell ref="AA7:AC8"/>
    <mergeCell ref="AD7:AF8"/>
    <mergeCell ref="AG7:AI8"/>
    <mergeCell ref="AJ7:AL8"/>
    <mergeCell ref="AM7:AN8"/>
    <mergeCell ref="AO7:AQ8"/>
    <mergeCell ref="AR7:AT8"/>
    <mergeCell ref="AU7:AW8"/>
    <mergeCell ref="AX7:AZ8"/>
    <mergeCell ref="CS12:DD12"/>
    <mergeCell ref="DE12:DL12"/>
    <mergeCell ref="DM12:FA12"/>
    <mergeCell ref="DM11:FA11"/>
    <mergeCell ref="C12:O12"/>
    <mergeCell ref="BB12:BN12"/>
    <mergeCell ref="BP12:BR12"/>
    <mergeCell ref="BS12:BU12"/>
    <mergeCell ref="BV12:BX12"/>
    <mergeCell ref="BY12:CA12"/>
    <mergeCell ref="CB12:CD12"/>
    <mergeCell ref="CE12:CG12"/>
    <mergeCell ref="C11:O11"/>
    <mergeCell ref="R11:AV11"/>
    <mergeCell ref="AW11:AY11"/>
    <mergeCell ref="BB11:BN11"/>
    <mergeCell ref="BQ11:DC11"/>
    <mergeCell ref="DF11:DK11"/>
    <mergeCell ref="C13:O13"/>
    <mergeCell ref="R13:AY13"/>
    <mergeCell ref="BB13:BH13"/>
    <mergeCell ref="BJ13:BL13"/>
    <mergeCell ref="BM13:BO13"/>
    <mergeCell ref="BP13:BR13"/>
    <mergeCell ref="CH12:CJ12"/>
    <mergeCell ref="CK12:CM12"/>
    <mergeCell ref="CN12:CR12"/>
    <mergeCell ref="CN13:CR13"/>
    <mergeCell ref="AU12:AW12"/>
    <mergeCell ref="AX12:AZ12"/>
    <mergeCell ref="Q12:S12"/>
    <mergeCell ref="T12:V12"/>
    <mergeCell ref="W12:Y12"/>
    <mergeCell ref="Z12:AB12"/>
    <mergeCell ref="AC12:AE12"/>
    <mergeCell ref="AF12:AH12"/>
    <mergeCell ref="AI12:AK12"/>
    <mergeCell ref="AL12:AN12"/>
    <mergeCell ref="AO12:AQ12"/>
    <mergeCell ref="AR12:AT12"/>
    <mergeCell ref="CS13:DD13"/>
    <mergeCell ref="DE13:DL13"/>
    <mergeCell ref="DM13:EC13"/>
    <mergeCell ref="ED13:EK13"/>
    <mergeCell ref="EL13:FA13"/>
    <mergeCell ref="BS13:BU13"/>
    <mergeCell ref="BV13:CA13"/>
    <mergeCell ref="CB13:CD13"/>
    <mergeCell ref="CE13:CG13"/>
    <mergeCell ref="CH13:CJ13"/>
    <mergeCell ref="CK13:CM13"/>
    <mergeCell ref="DS14:EZ14"/>
    <mergeCell ref="C15:O15"/>
    <mergeCell ref="BB15:BN15"/>
    <mergeCell ref="BQ15:BT15"/>
    <mergeCell ref="BW15:DC15"/>
    <mergeCell ref="DF15:DP15"/>
    <mergeCell ref="DS15:EZ15"/>
    <mergeCell ref="Q14:S14"/>
    <mergeCell ref="T14:V14"/>
    <mergeCell ref="C14:O14"/>
    <mergeCell ref="BB14:BN14"/>
    <mergeCell ref="BQ14:BT14"/>
    <mergeCell ref="BW14:DC14"/>
    <mergeCell ref="W14:Y14"/>
    <mergeCell ref="Z14:AB14"/>
    <mergeCell ref="AC14:AE14"/>
    <mergeCell ref="AF14:AH14"/>
    <mergeCell ref="DE14:DQ14"/>
    <mergeCell ref="Q15:S15"/>
    <mergeCell ref="T15:V15"/>
    <mergeCell ref="W15:Y15"/>
    <mergeCell ref="Z15:AB15"/>
    <mergeCell ref="AC15:AE15"/>
    <mergeCell ref="AF15:AH15"/>
    <mergeCell ref="C17:O17"/>
    <mergeCell ref="R17:AG17"/>
    <mergeCell ref="AH17:AI17"/>
    <mergeCell ref="AJ17:AY17"/>
    <mergeCell ref="DU16:DW16"/>
    <mergeCell ref="DX16:DZ16"/>
    <mergeCell ref="EA16:EC16"/>
    <mergeCell ref="ED16:EF16"/>
    <mergeCell ref="BP17:DD17"/>
    <mergeCell ref="DF17:DP17"/>
    <mergeCell ref="DR17:FA17"/>
    <mergeCell ref="Z16:AB16"/>
    <mergeCell ref="EM16:EO16"/>
    <mergeCell ref="EP16:ER16"/>
    <mergeCell ref="ES16:EU16"/>
    <mergeCell ref="EV16:EX16"/>
    <mergeCell ref="EY16:FA16"/>
    <mergeCell ref="EG16:EI16"/>
    <mergeCell ref="EJ16:EL16"/>
    <mergeCell ref="C16:O16"/>
    <mergeCell ref="BB16:BN16"/>
    <mergeCell ref="BQ16:DC16"/>
    <mergeCell ref="DF16:DP16"/>
    <mergeCell ref="DR16:DT16"/>
    <mergeCell ref="Q16:S16"/>
    <mergeCell ref="T16:V16"/>
    <mergeCell ref="W16:Y16"/>
    <mergeCell ref="AU16:AW16"/>
    <mergeCell ref="AX16:AZ16"/>
    <mergeCell ref="AC16:AE16"/>
    <mergeCell ref="AF16:AH16"/>
    <mergeCell ref="AI16:AK16"/>
    <mergeCell ref="AL16:AN16"/>
    <mergeCell ref="AO16:AQ16"/>
    <mergeCell ref="AR16:AT16"/>
    <mergeCell ref="BW18:BY18"/>
    <mergeCell ref="DR18:FA18"/>
    <mergeCell ref="C20:O20"/>
    <mergeCell ref="Q20:AZ20"/>
    <mergeCell ref="BB20:BN20"/>
    <mergeCell ref="BQ20:DC20"/>
    <mergeCell ref="DF20:DP20"/>
    <mergeCell ref="DS20:EZ20"/>
    <mergeCell ref="C19:O19"/>
    <mergeCell ref="R19:AK19"/>
    <mergeCell ref="AL19:AY19"/>
    <mergeCell ref="BB19:BN19"/>
    <mergeCell ref="BQ19:DC19"/>
    <mergeCell ref="DF19:DP19"/>
    <mergeCell ref="DR19:FA19"/>
    <mergeCell ref="CC18:CE18"/>
    <mergeCell ref="CJ18:CN18"/>
    <mergeCell ref="CR18:CT18"/>
    <mergeCell ref="CX18:CZ18"/>
    <mergeCell ref="DA18:DC18"/>
    <mergeCell ref="DF18:DP18"/>
    <mergeCell ref="B23:D23"/>
    <mergeCell ref="E23:G23"/>
    <mergeCell ref="H23:J23"/>
    <mergeCell ref="K23:M23"/>
    <mergeCell ref="N23:P23"/>
    <mergeCell ref="Q23:S23"/>
    <mergeCell ref="B21:J22"/>
    <mergeCell ref="K21:P22"/>
    <mergeCell ref="Q21:AB22"/>
    <mergeCell ref="Z23:AB23"/>
    <mergeCell ref="T23:V23"/>
    <mergeCell ref="W23:Y23"/>
    <mergeCell ref="BL23:BM23"/>
    <mergeCell ref="BN23:BO23"/>
    <mergeCell ref="BP23:BQ23"/>
    <mergeCell ref="Q18:AZ18"/>
    <mergeCell ref="C18:O18"/>
    <mergeCell ref="BB18:BN18"/>
    <mergeCell ref="BP18:BT18"/>
    <mergeCell ref="BU18:BV18"/>
    <mergeCell ref="DX21:FA22"/>
    <mergeCell ref="BL22:CA22"/>
    <mergeCell ref="CB22:CS22"/>
    <mergeCell ref="BL21:CS21"/>
    <mergeCell ref="CT21:DW22"/>
    <mergeCell ref="AC21:BK22"/>
    <mergeCell ref="AC23:BK23"/>
    <mergeCell ref="CZ23:DB23"/>
    <mergeCell ref="DC23:DE23"/>
    <mergeCell ref="DF23:DH23"/>
    <mergeCell ref="DI23:DK23"/>
    <mergeCell ref="BR23:BS23"/>
    <mergeCell ref="BT23:BU23"/>
    <mergeCell ref="BV23:BW23"/>
    <mergeCell ref="BX23:BY23"/>
    <mergeCell ref="BZ23:CA23"/>
    <mergeCell ref="CB23:CS23"/>
    <mergeCell ref="EV23:EX23"/>
    <mergeCell ref="EY23:FA23"/>
    <mergeCell ref="EG23:EI23"/>
    <mergeCell ref="EJ23:EL23"/>
    <mergeCell ref="EM23:EO23"/>
    <mergeCell ref="EP23:ER23"/>
    <mergeCell ref="ES23:EU23"/>
    <mergeCell ref="ED23:EF23"/>
    <mergeCell ref="DL23:DN23"/>
    <mergeCell ref="DO23:DQ23"/>
    <mergeCell ref="DR23:DT23"/>
    <mergeCell ref="DU23:DW23"/>
    <mergeCell ref="DX23:DZ23"/>
    <mergeCell ref="EA23:EC23"/>
    <mergeCell ref="CT23:CV23"/>
    <mergeCell ref="CW23:CY23"/>
    <mergeCell ref="Z24:AB24"/>
    <mergeCell ref="AC24:BK24"/>
    <mergeCell ref="DU24:DW24"/>
    <mergeCell ref="DX24:DZ24"/>
    <mergeCell ref="EA24:EC24"/>
    <mergeCell ref="B24:D24"/>
    <mergeCell ref="E24:G24"/>
    <mergeCell ref="H24:J24"/>
    <mergeCell ref="K24:M24"/>
    <mergeCell ref="N24:P24"/>
    <mergeCell ref="Q24:S24"/>
    <mergeCell ref="T24:V24"/>
    <mergeCell ref="BT24:BU24"/>
    <mergeCell ref="BV24:BW24"/>
    <mergeCell ref="BX24:BY24"/>
    <mergeCell ref="BZ24:CA24"/>
    <mergeCell ref="CB24:CS24"/>
    <mergeCell ref="CT24:CV24"/>
    <mergeCell ref="W24:Y24"/>
    <mergeCell ref="CW24:CY24"/>
    <mergeCell ref="CZ24:DB24"/>
    <mergeCell ref="DC24:DE24"/>
    <mergeCell ref="DF24:DH24"/>
    <mergeCell ref="DI24:DK24"/>
    <mergeCell ref="DL24:DN24"/>
    <mergeCell ref="BL25:BM25"/>
    <mergeCell ref="BN25:BO25"/>
    <mergeCell ref="BP25:BQ25"/>
    <mergeCell ref="BR25:BS25"/>
    <mergeCell ref="BT25:BU25"/>
    <mergeCell ref="BV25:BW25"/>
    <mergeCell ref="BX25:BY25"/>
    <mergeCell ref="BZ25:CA25"/>
    <mergeCell ref="CB25:CS25"/>
    <mergeCell ref="CT25:CV25"/>
    <mergeCell ref="CW25:CY25"/>
    <mergeCell ref="BL24:BM24"/>
    <mergeCell ref="BN24:BO24"/>
    <mergeCell ref="BP24:BQ24"/>
    <mergeCell ref="BR24:BS24"/>
    <mergeCell ref="EY24:FA24"/>
    <mergeCell ref="B25:D25"/>
    <mergeCell ref="E25:G25"/>
    <mergeCell ref="H25:J25"/>
    <mergeCell ref="K25:M25"/>
    <mergeCell ref="N25:P25"/>
    <mergeCell ref="Q25:S25"/>
    <mergeCell ref="T25:V25"/>
    <mergeCell ref="W25:Y25"/>
    <mergeCell ref="EG24:EI24"/>
    <mergeCell ref="EJ24:EL24"/>
    <mergeCell ref="EM24:EO24"/>
    <mergeCell ref="EP24:ER24"/>
    <mergeCell ref="ES24:EU24"/>
    <mergeCell ref="EV24:EX24"/>
    <mergeCell ref="DO24:DQ24"/>
    <mergeCell ref="DR24:DT24"/>
    <mergeCell ref="CZ25:DB25"/>
    <mergeCell ref="DC25:DE25"/>
    <mergeCell ref="DF25:DH25"/>
    <mergeCell ref="DI25:DK25"/>
    <mergeCell ref="DL25:DN25"/>
    <mergeCell ref="DO25:DQ25"/>
    <mergeCell ref="ED24:EF24"/>
    <mergeCell ref="EJ25:EL25"/>
    <mergeCell ref="EM25:EO25"/>
    <mergeCell ref="EP25:ER25"/>
    <mergeCell ref="ES25:EU25"/>
    <mergeCell ref="EV25:EX25"/>
    <mergeCell ref="EY25:FA25"/>
    <mergeCell ref="DR25:DT25"/>
    <mergeCell ref="DU25:DW25"/>
    <mergeCell ref="DX25:DZ25"/>
    <mergeCell ref="EA25:EC25"/>
    <mergeCell ref="ED25:EF25"/>
    <mergeCell ref="EG25:EI25"/>
    <mergeCell ref="T26:V26"/>
    <mergeCell ref="W26:Y26"/>
    <mergeCell ref="BL26:BM26"/>
    <mergeCell ref="BN26:BO26"/>
    <mergeCell ref="B26:D26"/>
    <mergeCell ref="E26:G26"/>
    <mergeCell ref="H26:J26"/>
    <mergeCell ref="K26:M26"/>
    <mergeCell ref="N26:P26"/>
    <mergeCell ref="B27:D27"/>
    <mergeCell ref="E27:G27"/>
    <mergeCell ref="H27:J27"/>
    <mergeCell ref="K27:M27"/>
    <mergeCell ref="N27:P27"/>
    <mergeCell ref="Q27:S27"/>
    <mergeCell ref="EA26:EC26"/>
    <mergeCell ref="ED26:EF26"/>
    <mergeCell ref="DI26:DK26"/>
    <mergeCell ref="DL26:DN26"/>
    <mergeCell ref="DO26:DQ26"/>
    <mergeCell ref="DR26:DT26"/>
    <mergeCell ref="DU26:DW26"/>
    <mergeCell ref="DX26:DZ26"/>
    <mergeCell ref="CB26:CS26"/>
    <mergeCell ref="CT26:CV26"/>
    <mergeCell ref="CW26:CY26"/>
    <mergeCell ref="CZ26:DB26"/>
    <mergeCell ref="DC26:DE26"/>
    <mergeCell ref="DF26:DH26"/>
    <mergeCell ref="BP26:BQ26"/>
    <mergeCell ref="BR26:BS26"/>
    <mergeCell ref="BT26:BU26"/>
    <mergeCell ref="Q26:S26"/>
    <mergeCell ref="BP27:BQ27"/>
    <mergeCell ref="ES26:EU26"/>
    <mergeCell ref="EV26:EX26"/>
    <mergeCell ref="EY26:FA26"/>
    <mergeCell ref="EG26:EI26"/>
    <mergeCell ref="EJ26:EL26"/>
    <mergeCell ref="EM26:EO26"/>
    <mergeCell ref="EP26:ER26"/>
    <mergeCell ref="BV26:BW26"/>
    <mergeCell ref="BX26:BY26"/>
    <mergeCell ref="BZ26:CA26"/>
    <mergeCell ref="CW27:CY27"/>
    <mergeCell ref="CZ27:DB27"/>
    <mergeCell ref="DC27:DE27"/>
    <mergeCell ref="DF27:DH27"/>
    <mergeCell ref="DI27:DK27"/>
    <mergeCell ref="BR27:BS27"/>
    <mergeCell ref="BT27:BU27"/>
    <mergeCell ref="BV27:BW27"/>
    <mergeCell ref="BX27:BY27"/>
    <mergeCell ref="EV27:EX27"/>
    <mergeCell ref="EY27:FA27"/>
    <mergeCell ref="EG27:EI27"/>
    <mergeCell ref="B28:D28"/>
    <mergeCell ref="E28:G28"/>
    <mergeCell ref="H28:J28"/>
    <mergeCell ref="K28:M28"/>
    <mergeCell ref="N28:P28"/>
    <mergeCell ref="Q28:S28"/>
    <mergeCell ref="T28:V28"/>
    <mergeCell ref="ED27:EF27"/>
    <mergeCell ref="T27:V27"/>
    <mergeCell ref="W27:Y27"/>
    <mergeCell ref="BL27:BM27"/>
    <mergeCell ref="CT27:CV27"/>
    <mergeCell ref="DC28:DE28"/>
    <mergeCell ref="DF28:DH28"/>
    <mergeCell ref="DI28:DK28"/>
    <mergeCell ref="DL28:DN28"/>
    <mergeCell ref="BT28:BU28"/>
    <mergeCell ref="BV28:BW28"/>
    <mergeCell ref="BX28:BY28"/>
    <mergeCell ref="BZ28:CA28"/>
    <mergeCell ref="CB28:CS28"/>
    <mergeCell ref="CT28:CV28"/>
    <mergeCell ref="BZ27:CA27"/>
    <mergeCell ref="BN27:BO27"/>
    <mergeCell ref="EM27:EO27"/>
    <mergeCell ref="EP27:ER27"/>
    <mergeCell ref="ES27:EU27"/>
    <mergeCell ref="DL27:DN27"/>
    <mergeCell ref="DO27:DQ27"/>
    <mergeCell ref="DR27:DT27"/>
    <mergeCell ref="DU27:DW27"/>
    <mergeCell ref="DX27:DZ27"/>
    <mergeCell ref="EA27:EC27"/>
    <mergeCell ref="CB27:CS27"/>
    <mergeCell ref="EY28:FA28"/>
    <mergeCell ref="B29:D29"/>
    <mergeCell ref="E29:G29"/>
    <mergeCell ref="H29:J29"/>
    <mergeCell ref="K29:M29"/>
    <mergeCell ref="N29:P29"/>
    <mergeCell ref="Q29:S29"/>
    <mergeCell ref="T29:V29"/>
    <mergeCell ref="W29:Y29"/>
    <mergeCell ref="EG28:EI28"/>
    <mergeCell ref="EJ28:EL28"/>
    <mergeCell ref="EM28:EO28"/>
    <mergeCell ref="EP28:ER28"/>
    <mergeCell ref="ES28:EU28"/>
    <mergeCell ref="EV28:EX28"/>
    <mergeCell ref="DO28:DQ28"/>
    <mergeCell ref="DR28:DT28"/>
    <mergeCell ref="DU28:DW28"/>
    <mergeCell ref="DX28:DZ28"/>
    <mergeCell ref="EA28:EC28"/>
    <mergeCell ref="ED28:EF28"/>
    <mergeCell ref="CW28:CY28"/>
    <mergeCell ref="EJ27:EL27"/>
    <mergeCell ref="CZ28:DB28"/>
    <mergeCell ref="CZ29:DB29"/>
    <mergeCell ref="DC29:DE29"/>
    <mergeCell ref="DF29:DH29"/>
    <mergeCell ref="DI29:DK29"/>
    <mergeCell ref="DL29:DN29"/>
    <mergeCell ref="DO29:DQ29"/>
    <mergeCell ref="BV29:BW29"/>
    <mergeCell ref="BX29:BY29"/>
    <mergeCell ref="BZ29:CA29"/>
    <mergeCell ref="CB29:CS29"/>
    <mergeCell ref="CT29:CV29"/>
    <mergeCell ref="CW29:CY29"/>
    <mergeCell ref="EJ29:EL29"/>
    <mergeCell ref="EM29:EO29"/>
    <mergeCell ref="EP29:ER29"/>
    <mergeCell ref="ES29:EU29"/>
    <mergeCell ref="EV29:EX29"/>
    <mergeCell ref="EY29:FA29"/>
    <mergeCell ref="DR29:DT29"/>
    <mergeCell ref="DU29:DW29"/>
    <mergeCell ref="DX29:DZ29"/>
    <mergeCell ref="EA29:EC29"/>
    <mergeCell ref="ED29:EF29"/>
    <mergeCell ref="EG29:EI29"/>
    <mergeCell ref="C35:E35"/>
    <mergeCell ref="F35:X35"/>
    <mergeCell ref="AD35:AF35"/>
    <mergeCell ref="AG35:BD35"/>
    <mergeCell ref="AD36:AF36"/>
    <mergeCell ref="AG36:BD36"/>
    <mergeCell ref="C33:E33"/>
    <mergeCell ref="F33:X33"/>
    <mergeCell ref="AD33:AF33"/>
    <mergeCell ref="AG33:BD33"/>
    <mergeCell ref="C34:E34"/>
    <mergeCell ref="F34:X34"/>
    <mergeCell ref="AD34:AF34"/>
    <mergeCell ref="AG34:BD34"/>
    <mergeCell ref="CS38:DP38"/>
    <mergeCell ref="C39:E39"/>
    <mergeCell ref="F39:X39"/>
    <mergeCell ref="AD39:AF39"/>
    <mergeCell ref="AG39:BD39"/>
    <mergeCell ref="BJ39:BL39"/>
    <mergeCell ref="BM39:CJ39"/>
    <mergeCell ref="CP39:CR39"/>
    <mergeCell ref="CS39:DP39"/>
    <mergeCell ref="C38:E38"/>
    <mergeCell ref="F38:X38"/>
    <mergeCell ref="AD38:AF38"/>
    <mergeCell ref="AG38:BD38"/>
    <mergeCell ref="BJ38:BL38"/>
    <mergeCell ref="BM38:CJ38"/>
    <mergeCell ref="CP38:CR38"/>
    <mergeCell ref="CS40:DP40"/>
    <mergeCell ref="C41:E41"/>
    <mergeCell ref="F41:X41"/>
    <mergeCell ref="AD41:AF41"/>
    <mergeCell ref="AG41:BD41"/>
    <mergeCell ref="BJ41:BL41"/>
    <mergeCell ref="BM41:CJ41"/>
    <mergeCell ref="CP41:CR41"/>
    <mergeCell ref="CS41:DP41"/>
    <mergeCell ref="C40:E40"/>
    <mergeCell ref="F40:X40"/>
    <mergeCell ref="AD40:AF40"/>
    <mergeCell ref="AG40:BD40"/>
    <mergeCell ref="BJ40:BL40"/>
    <mergeCell ref="BM40:CJ40"/>
    <mergeCell ref="CP40:CR40"/>
    <mergeCell ref="CS42:DP42"/>
    <mergeCell ref="C43:E43"/>
    <mergeCell ref="F43:X43"/>
    <mergeCell ref="AD43:AF43"/>
    <mergeCell ref="AG43:BD43"/>
    <mergeCell ref="BJ43:BL43"/>
    <mergeCell ref="BM43:CJ43"/>
    <mergeCell ref="CP43:CR43"/>
    <mergeCell ref="CS43:DP43"/>
    <mergeCell ref="C42:E42"/>
    <mergeCell ref="F42:X42"/>
    <mergeCell ref="AD42:AF42"/>
    <mergeCell ref="AG42:BD42"/>
    <mergeCell ref="BJ42:BL42"/>
    <mergeCell ref="BM42:CJ42"/>
    <mergeCell ref="CP42:CR42"/>
    <mergeCell ref="CS44:DP44"/>
    <mergeCell ref="C45:E45"/>
    <mergeCell ref="F45:X45"/>
    <mergeCell ref="AD45:AF45"/>
    <mergeCell ref="AG45:BD45"/>
    <mergeCell ref="BJ45:BL45"/>
    <mergeCell ref="BM45:CJ45"/>
    <mergeCell ref="CP45:CR45"/>
    <mergeCell ref="CS45:DP45"/>
    <mergeCell ref="C44:E44"/>
    <mergeCell ref="F44:X44"/>
    <mergeCell ref="AD44:AF44"/>
    <mergeCell ref="AG44:BD44"/>
    <mergeCell ref="BJ44:BL44"/>
    <mergeCell ref="BM44:CJ44"/>
    <mergeCell ref="CP44:CR44"/>
    <mergeCell ref="CS46:DP46"/>
    <mergeCell ref="C47:E47"/>
    <mergeCell ref="F47:X47"/>
    <mergeCell ref="AD47:AF47"/>
    <mergeCell ref="AG47:BD47"/>
    <mergeCell ref="BJ47:BL47"/>
    <mergeCell ref="BM47:CJ47"/>
    <mergeCell ref="CP47:CR47"/>
    <mergeCell ref="CS47:DP47"/>
    <mergeCell ref="C46:E46"/>
    <mergeCell ref="F46:X46"/>
    <mergeCell ref="AD46:AF46"/>
    <mergeCell ref="AG46:BD46"/>
    <mergeCell ref="BJ46:BL46"/>
    <mergeCell ref="BM46:CJ46"/>
    <mergeCell ref="CP46:CR46"/>
    <mergeCell ref="BL29:BM29"/>
    <mergeCell ref="BN29:BO29"/>
    <mergeCell ref="BP29:BQ29"/>
    <mergeCell ref="BR29:BS29"/>
    <mergeCell ref="BT29:BU29"/>
    <mergeCell ref="W28:Y28"/>
    <mergeCell ref="BL28:BM28"/>
    <mergeCell ref="BN28:BO28"/>
    <mergeCell ref="BP28:BQ28"/>
    <mergeCell ref="BR28:BS28"/>
    <mergeCell ref="BB17:BN17"/>
    <mergeCell ref="AI14:AK14"/>
    <mergeCell ref="AL14:AN14"/>
    <mergeCell ref="AO14:AQ14"/>
    <mergeCell ref="AI15:AK15"/>
    <mergeCell ref="AL15:AN15"/>
    <mergeCell ref="AO15:AQ15"/>
    <mergeCell ref="AR15:AT15"/>
    <mergeCell ref="AU15:AW15"/>
    <mergeCell ref="AX15:AZ15"/>
    <mergeCell ref="AR14:AT14"/>
    <mergeCell ref="AU14:AW14"/>
    <mergeCell ref="AX14:AZ14"/>
  </mergeCells>
  <phoneticPr fontId="1"/>
  <dataValidations count="2">
    <dataValidation type="whole" allowBlank="1" showInputMessage="1" showErrorMessage="1" error="取引先コードはカンマやハイフンを入力せず、数値のみで入力してください。_x000a_" sqref="DS15:EZ15" xr:uid="{EEEC1F0D-9E0F-4F03-B3E1-4C659DB2D98B}">
      <formula1>0</formula1>
      <formula2>9999999999</formula2>
    </dataValidation>
    <dataValidation type="whole" allowBlank="1" showInputMessage="1" showErrorMessage="1" errorTitle="エラー" error="数値以外は入力できません。" sqref="BQ16:DC16" xr:uid="{FF2E13CC-6F7D-422D-824B-5ED4081BDF15}">
      <formula1>-999999999999999</formula1>
      <formula2>999999999999999</formula2>
    </dataValidation>
  </dataValidations>
  <printOptions horizontalCentered="1" verticalCentered="1"/>
  <pageMargins left="0.39370078740157483" right="0.39370078740157483" top="0.39370078740157483" bottom="0.39370078740157483"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701" r:id="rId4" name="Option Button 5">
              <controlPr defaultSize="0" autoFill="0" autoLine="0" autoPict="0">
                <anchor moveWithCells="1">
                  <from>
                    <xdr:col>68</xdr:col>
                    <xdr:colOff>0</xdr:colOff>
                    <xdr:row>16</xdr:row>
                    <xdr:rowOff>0</xdr:rowOff>
                  </from>
                  <to>
                    <xdr:col>85</xdr:col>
                    <xdr:colOff>19050</xdr:colOff>
                    <xdr:row>17</xdr:row>
                    <xdr:rowOff>19050</xdr:rowOff>
                  </to>
                </anchor>
              </controlPr>
            </control>
          </mc:Choice>
        </mc:AlternateContent>
        <mc:AlternateContent xmlns:mc="http://schemas.openxmlformats.org/markup-compatibility/2006">
          <mc:Choice Requires="x14">
            <control shapeId="29702" r:id="rId5" name="Option Button 6">
              <controlPr defaultSize="0" autoFill="0" autoLine="0" autoPict="0">
                <anchor moveWithCells="1">
                  <from>
                    <xdr:col>85</xdr:col>
                    <xdr:colOff>0</xdr:colOff>
                    <xdr:row>16</xdr:row>
                    <xdr:rowOff>0</xdr:rowOff>
                  </from>
                  <to>
                    <xdr:col>103</xdr:col>
                    <xdr:colOff>0</xdr:colOff>
                    <xdr:row>17</xdr:row>
                    <xdr:rowOff>19050</xdr:rowOff>
                  </to>
                </anchor>
              </controlPr>
            </control>
          </mc:Choice>
        </mc:AlternateContent>
        <mc:AlternateContent xmlns:mc="http://schemas.openxmlformats.org/markup-compatibility/2006">
          <mc:Choice Requires="x14">
            <control shapeId="29703" r:id="rId6" name="注文書記載">
              <controlPr defaultSize="0" autoFill="0" autoPict="0">
                <anchor moveWithCells="1">
                  <from>
                    <xdr:col>67</xdr:col>
                    <xdr:colOff>0</xdr:colOff>
                    <xdr:row>16</xdr:row>
                    <xdr:rowOff>0</xdr:rowOff>
                  </from>
                  <to>
                    <xdr:col>108</xdr:col>
                    <xdr:colOff>0</xdr:colOff>
                    <xdr:row>17</xdr:row>
                    <xdr:rowOff>19050</xdr:rowOff>
                  </to>
                </anchor>
              </controlPr>
            </control>
          </mc:Choice>
        </mc:AlternateContent>
        <mc:AlternateContent xmlns:mc="http://schemas.openxmlformats.org/markup-compatibility/2006">
          <mc:Choice Requires="x14">
            <control shapeId="29704" r:id="rId7" name="見積区分">
              <controlPr defaultSize="0" autoFill="0" autoPict="0">
                <anchor moveWithCells="1">
                  <from>
                    <xdr:col>55</xdr:col>
                    <xdr:colOff>0</xdr:colOff>
                    <xdr:row>8</xdr:row>
                    <xdr:rowOff>0</xdr:rowOff>
                  </from>
                  <to>
                    <xdr:col>110</xdr:col>
                    <xdr:colOff>0</xdr:colOff>
                    <xdr:row>9</xdr:row>
                    <xdr:rowOff>247650</xdr:rowOff>
                  </to>
                </anchor>
              </controlPr>
            </control>
          </mc:Choice>
        </mc:AlternateContent>
        <mc:AlternateContent xmlns:mc="http://schemas.openxmlformats.org/markup-compatibility/2006">
          <mc:Choice Requires="x14">
            <control shapeId="29705" r:id="rId8" name="新規修正区分">
              <controlPr defaultSize="0" autoFill="0" autoPict="0">
                <anchor moveWithCells="1">
                  <from>
                    <xdr:col>55</xdr:col>
                    <xdr:colOff>0</xdr:colOff>
                    <xdr:row>8</xdr:row>
                    <xdr:rowOff>0</xdr:rowOff>
                  </from>
                  <to>
                    <xdr:col>110</xdr:col>
                    <xdr:colOff>0</xdr:colOff>
                    <xdr:row>9</xdr:row>
                    <xdr:rowOff>266700</xdr:rowOff>
                  </to>
                </anchor>
              </controlPr>
            </control>
          </mc:Choice>
        </mc:AlternateContent>
        <mc:AlternateContent xmlns:mc="http://schemas.openxmlformats.org/markup-compatibility/2006">
          <mc:Choice Requires="x14">
            <control shapeId="29706" r:id="rId9" name="Group Box 10">
              <controlPr defaultSize="0" autoFill="0" autoPict="0">
                <anchor moveWithCells="1">
                  <from>
                    <xdr:col>67</xdr:col>
                    <xdr:colOff>0</xdr:colOff>
                    <xdr:row>16</xdr:row>
                    <xdr:rowOff>0</xdr:rowOff>
                  </from>
                  <to>
                    <xdr:col>108</xdr:col>
                    <xdr:colOff>0</xdr:colOff>
                    <xdr:row>17</xdr:row>
                    <xdr:rowOff>19050</xdr:rowOff>
                  </to>
                </anchor>
              </controlPr>
            </control>
          </mc:Choice>
        </mc:AlternateContent>
        <mc:AlternateContent xmlns:mc="http://schemas.openxmlformats.org/markup-compatibility/2006">
          <mc:Choice Requires="x14">
            <control shapeId="29707" r:id="rId10" name="Group Box 11">
              <controlPr defaultSize="0" autoFill="0" autoPict="0">
                <anchor moveWithCells="1">
                  <from>
                    <xdr:col>55</xdr:col>
                    <xdr:colOff>0</xdr:colOff>
                    <xdr:row>5</xdr:row>
                    <xdr:rowOff>0</xdr:rowOff>
                  </from>
                  <to>
                    <xdr:col>110</xdr:col>
                    <xdr:colOff>0</xdr:colOff>
                    <xdr:row>6</xdr:row>
                    <xdr:rowOff>0</xdr:rowOff>
                  </to>
                </anchor>
              </controlPr>
            </control>
          </mc:Choice>
        </mc:AlternateContent>
        <mc:AlternateContent xmlns:mc="http://schemas.openxmlformats.org/markup-compatibility/2006">
          <mc:Choice Requires="x14">
            <control shapeId="29708" r:id="rId11" name="Group Box 12">
              <controlPr defaultSize="0" autoFill="0" autoPict="0">
                <anchor moveWithCells="1">
                  <from>
                    <xdr:col>55</xdr:col>
                    <xdr:colOff>0</xdr:colOff>
                    <xdr:row>7</xdr:row>
                    <xdr:rowOff>0</xdr:rowOff>
                  </from>
                  <to>
                    <xdr:col>110</xdr:col>
                    <xdr:colOff>0</xdr:colOff>
                    <xdr:row>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D37A-E8AE-40CB-9175-E1BAD85805AC}">
  <dimension ref="A1:HA78"/>
  <sheetViews>
    <sheetView showGridLines="0" view="pageBreakPreview" zoomScale="87" zoomScaleNormal="87" zoomScaleSheetLayoutView="87" workbookViewId="0">
      <selection activeCell="DP11" sqref="DP11:FD12"/>
    </sheetView>
  </sheetViews>
  <sheetFormatPr defaultColWidth="2.625" defaultRowHeight="24.95" customHeight="1" x14ac:dyDescent="0.15"/>
  <cols>
    <col min="1" max="163" width="0.875" style="1" customWidth="1"/>
    <col min="164" max="169" width="2.625" style="1"/>
    <col min="170" max="170" width="3.5" style="1" bestFit="1" customWidth="1"/>
    <col min="171" max="16384" width="2.625" style="1"/>
  </cols>
  <sheetData>
    <row r="1" spans="5:164" ht="9"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EB1" s="5"/>
      <c r="EC1" s="5"/>
      <c r="ED1" s="21"/>
      <c r="EE1" s="21"/>
      <c r="EF1" s="21"/>
      <c r="EG1" s="21"/>
      <c r="EH1" s="21"/>
      <c r="EI1" s="21"/>
      <c r="EJ1" s="5"/>
      <c r="EK1" s="5"/>
      <c r="EL1" s="5"/>
      <c r="EM1" s="5"/>
      <c r="EN1" s="5"/>
      <c r="EO1" s="22"/>
      <c r="EP1" s="22"/>
      <c r="EQ1" s="22"/>
      <c r="ER1" s="5"/>
      <c r="ES1" s="5"/>
      <c r="ET1" s="5"/>
      <c r="EU1" s="5"/>
      <c r="EV1" s="5"/>
      <c r="EW1" s="22"/>
      <c r="EX1" s="22"/>
      <c r="EY1" s="22"/>
      <c r="EZ1" s="5"/>
      <c r="FA1" s="5"/>
      <c r="FB1" s="5"/>
    </row>
    <row r="2" spans="5:164" ht="15" customHeight="1" x14ac:dyDescent="0.15">
      <c r="E2" s="332" t="s">
        <v>122</v>
      </c>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175" t="s">
        <v>0</v>
      </c>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67"/>
      <c r="CP2" s="67"/>
      <c r="CQ2" s="67"/>
      <c r="CR2" s="68"/>
      <c r="CS2" s="169" t="s">
        <v>118</v>
      </c>
      <c r="CT2" s="170"/>
      <c r="CU2" s="171"/>
      <c r="CV2" s="223" t="s">
        <v>79</v>
      </c>
      <c r="CW2" s="224"/>
      <c r="CX2" s="224"/>
      <c r="CY2" s="224"/>
      <c r="CZ2" s="224"/>
      <c r="DA2" s="224"/>
      <c r="DB2" s="225"/>
      <c r="DC2" s="226" t="s">
        <v>80</v>
      </c>
      <c r="DD2" s="226"/>
      <c r="DE2" s="226"/>
      <c r="DF2" s="226"/>
      <c r="DG2" s="226"/>
      <c r="DH2" s="226"/>
      <c r="DI2" s="226"/>
      <c r="DJ2" s="226"/>
      <c r="DK2" s="226"/>
      <c r="DL2" s="226"/>
      <c r="DM2" s="226"/>
      <c r="DN2" s="226"/>
      <c r="DO2" s="226"/>
      <c r="DP2" s="226"/>
      <c r="DT2" s="223" t="s">
        <v>81</v>
      </c>
      <c r="DU2" s="224"/>
      <c r="DV2" s="224"/>
      <c r="DW2" s="224"/>
      <c r="DX2" s="224"/>
      <c r="DY2" s="224"/>
      <c r="DZ2" s="225"/>
      <c r="EB2" s="5"/>
      <c r="EC2" s="223" t="s">
        <v>79</v>
      </c>
      <c r="ED2" s="224"/>
      <c r="EE2" s="224"/>
      <c r="EF2" s="224"/>
      <c r="EG2" s="224"/>
      <c r="EH2" s="224"/>
      <c r="EI2" s="225"/>
      <c r="EJ2" s="224" t="s">
        <v>80</v>
      </c>
      <c r="EK2" s="224"/>
      <c r="EL2" s="224"/>
      <c r="EM2" s="224"/>
      <c r="EN2" s="224"/>
      <c r="EO2" s="224"/>
      <c r="EP2" s="224"/>
      <c r="EQ2" s="224"/>
      <c r="ER2" s="224"/>
      <c r="ES2" s="224"/>
      <c r="ET2" s="224"/>
      <c r="EU2" s="224"/>
      <c r="EV2" s="224"/>
      <c r="EW2" s="224"/>
      <c r="EX2" s="224"/>
      <c r="EY2" s="224"/>
      <c r="EZ2" s="224"/>
      <c r="FA2" s="224"/>
      <c r="FB2" s="224"/>
      <c r="FC2" s="224"/>
      <c r="FD2" s="225"/>
    </row>
    <row r="3" spans="5:164" ht="36" customHeight="1" x14ac:dyDescent="0.15">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67"/>
      <c r="CP3" s="67"/>
      <c r="CQ3" s="67"/>
      <c r="CR3" s="68"/>
      <c r="CS3" s="172"/>
      <c r="CT3" s="173"/>
      <c r="CU3" s="174"/>
      <c r="CV3" s="227"/>
      <c r="CW3" s="228"/>
      <c r="CX3" s="228"/>
      <c r="CY3" s="228"/>
      <c r="CZ3" s="228"/>
      <c r="DA3" s="228"/>
      <c r="DB3" s="229"/>
      <c r="DC3" s="227"/>
      <c r="DD3" s="228"/>
      <c r="DE3" s="228"/>
      <c r="DF3" s="228"/>
      <c r="DG3" s="228"/>
      <c r="DH3" s="228"/>
      <c r="DI3" s="229"/>
      <c r="DJ3" s="227"/>
      <c r="DK3" s="228"/>
      <c r="DL3" s="228"/>
      <c r="DM3" s="228"/>
      <c r="DN3" s="228"/>
      <c r="DO3" s="228"/>
      <c r="DP3" s="229"/>
      <c r="DQ3" s="14"/>
      <c r="DR3" s="14"/>
      <c r="DS3" s="14"/>
      <c r="DT3" s="227"/>
      <c r="DU3" s="228"/>
      <c r="DV3" s="228"/>
      <c r="DW3" s="228"/>
      <c r="DX3" s="228"/>
      <c r="DY3" s="228"/>
      <c r="DZ3" s="229"/>
      <c r="EA3" s="14"/>
      <c r="EB3" s="14"/>
      <c r="EC3" s="227"/>
      <c r="ED3" s="228"/>
      <c r="EE3" s="228"/>
      <c r="EF3" s="228"/>
      <c r="EG3" s="228"/>
      <c r="EH3" s="228"/>
      <c r="EI3" s="229"/>
      <c r="EJ3" s="227"/>
      <c r="EK3" s="228"/>
      <c r="EL3" s="228"/>
      <c r="EM3" s="228"/>
      <c r="EN3" s="228"/>
      <c r="EO3" s="228"/>
      <c r="EP3" s="229"/>
      <c r="EQ3" s="227"/>
      <c r="ER3" s="228"/>
      <c r="ES3" s="228"/>
      <c r="ET3" s="228"/>
      <c r="EU3" s="228"/>
      <c r="EV3" s="228"/>
      <c r="EW3" s="229"/>
      <c r="EX3" s="227"/>
      <c r="EY3" s="228"/>
      <c r="EZ3" s="228"/>
      <c r="FA3" s="228"/>
      <c r="FB3" s="228"/>
      <c r="FC3" s="228"/>
      <c r="FD3" s="229"/>
    </row>
    <row r="4" spans="5:164" ht="11.25" customHeight="1" x14ac:dyDescent="0.15"/>
    <row r="5" spans="5:164" ht="11.25" customHeight="1" x14ac:dyDescent="0.15">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E5" s="2"/>
      <c r="BF5" s="2"/>
      <c r="BG5" s="179" t="s">
        <v>82</v>
      </c>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1"/>
      <c r="CT5" s="2"/>
      <c r="CU5" s="2"/>
      <c r="CV5" s="2"/>
      <c r="CW5" s="24"/>
      <c r="DT5" s="14"/>
      <c r="DU5" s="14"/>
      <c r="DV5" s="97"/>
      <c r="DW5" s="97"/>
      <c r="DX5" s="97"/>
      <c r="DY5" s="14"/>
      <c r="DZ5" s="14"/>
      <c r="EA5" s="14"/>
      <c r="EB5" s="14"/>
      <c r="EC5" s="14"/>
      <c r="ED5" s="14"/>
      <c r="EE5" s="14"/>
      <c r="EF5" s="14"/>
      <c r="EQ5" s="2"/>
      <c r="ER5" s="2"/>
      <c r="ES5" s="2"/>
      <c r="ET5" s="2"/>
      <c r="EU5" s="2"/>
      <c r="EV5" s="2"/>
    </row>
    <row r="6" spans="5:164" ht="11.25" customHeight="1" x14ac:dyDescent="0.15">
      <c r="E6" s="176" t="s">
        <v>83</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E6" s="2"/>
      <c r="BF6" s="2"/>
      <c r="BG6" s="179"/>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1"/>
      <c r="CT6" s="2"/>
      <c r="CU6" s="2"/>
      <c r="CV6" s="182" t="s">
        <v>88</v>
      </c>
      <c r="CW6" s="183"/>
      <c r="CX6" s="183"/>
      <c r="CY6" s="183"/>
      <c r="CZ6" s="183"/>
      <c r="DA6" s="183"/>
      <c r="DB6" s="183"/>
      <c r="DC6" s="183"/>
      <c r="DD6" s="183"/>
      <c r="DE6" s="183"/>
      <c r="DF6" s="183"/>
      <c r="DG6" s="183"/>
      <c r="DH6" s="183"/>
      <c r="DI6" s="183"/>
      <c r="DJ6" s="183"/>
      <c r="DK6" s="183"/>
      <c r="DL6" s="183"/>
      <c r="DM6" s="183"/>
      <c r="DN6" s="183"/>
      <c r="DO6" s="184"/>
      <c r="DS6" s="14"/>
      <c r="DT6" s="14"/>
      <c r="DU6" s="97"/>
      <c r="DV6" s="97"/>
      <c r="DW6" s="97"/>
      <c r="DX6" s="14"/>
      <c r="DY6" s="14"/>
      <c r="DZ6" s="14"/>
      <c r="EA6" s="14"/>
      <c r="EB6" s="14"/>
      <c r="EC6" s="14"/>
      <c r="ED6" s="14"/>
      <c r="EE6" s="14"/>
      <c r="EP6" s="2"/>
      <c r="EQ6" s="2"/>
      <c r="ER6" s="2"/>
      <c r="ES6" s="2"/>
      <c r="ET6" s="2"/>
      <c r="EU6" s="2"/>
    </row>
    <row r="7" spans="5:164" ht="11.25" customHeight="1" x14ac:dyDescent="0.15">
      <c r="E7" s="26"/>
      <c r="F7" s="177" t="s">
        <v>85</v>
      </c>
      <c r="G7" s="177"/>
      <c r="H7" s="177"/>
      <c r="I7" s="177"/>
      <c r="J7" s="177"/>
      <c r="K7" s="177"/>
      <c r="L7" s="177"/>
      <c r="M7" s="177"/>
      <c r="N7" s="177"/>
      <c r="O7" s="177"/>
      <c r="P7" s="177"/>
      <c r="Q7" s="177"/>
      <c r="R7" s="177"/>
      <c r="S7" s="27"/>
      <c r="T7" s="528" t="s">
        <v>86</v>
      </c>
      <c r="U7" s="177"/>
      <c r="V7" s="177"/>
      <c r="W7" s="177"/>
      <c r="X7" s="177"/>
      <c r="Y7" s="177"/>
      <c r="Z7" s="177"/>
      <c r="AA7" s="177"/>
      <c r="AB7" s="177"/>
      <c r="AC7" s="177"/>
      <c r="AD7" s="443"/>
      <c r="AE7" s="363"/>
      <c r="AF7" s="364"/>
      <c r="AG7" s="443"/>
      <c r="AH7" s="363"/>
      <c r="AI7" s="364"/>
      <c r="AJ7" s="443"/>
      <c r="AK7" s="363"/>
      <c r="AL7" s="364"/>
      <c r="AM7" s="443"/>
      <c r="AN7" s="363"/>
      <c r="AO7" s="364"/>
      <c r="AP7" s="363" t="s">
        <v>117</v>
      </c>
      <c r="AQ7" s="364"/>
      <c r="AR7" s="443"/>
      <c r="AS7" s="363"/>
      <c r="AT7" s="364"/>
      <c r="AU7" s="443"/>
      <c r="AV7" s="363"/>
      <c r="AW7" s="364"/>
      <c r="AX7" s="443"/>
      <c r="AY7" s="363"/>
      <c r="AZ7" s="364"/>
      <c r="BA7" s="363"/>
      <c r="BB7" s="363"/>
      <c r="BC7" s="445"/>
      <c r="BG7" s="179" t="s">
        <v>87</v>
      </c>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1"/>
      <c r="CT7" s="11"/>
      <c r="CU7" s="11"/>
      <c r="CV7" s="185"/>
      <c r="CW7" s="186"/>
      <c r="CX7" s="186"/>
      <c r="CY7" s="186"/>
      <c r="CZ7" s="186"/>
      <c r="DA7" s="186"/>
      <c r="DB7" s="186"/>
      <c r="DC7" s="186"/>
      <c r="DD7" s="186"/>
      <c r="DE7" s="186"/>
      <c r="DF7" s="186"/>
      <c r="DG7" s="186"/>
      <c r="DH7" s="186"/>
      <c r="DI7" s="186"/>
      <c r="DJ7" s="186"/>
      <c r="DK7" s="186"/>
      <c r="DL7" s="186"/>
      <c r="DM7" s="186"/>
      <c r="DN7" s="186"/>
      <c r="DO7" s="187"/>
      <c r="DV7" s="14"/>
      <c r="DW7" s="14"/>
      <c r="DX7" s="97"/>
      <c r="DY7" s="97"/>
      <c r="DZ7" s="97"/>
      <c r="EA7" s="14"/>
      <c r="EB7" s="14"/>
      <c r="EC7" s="14"/>
      <c r="ED7" s="14"/>
      <c r="EE7" s="14"/>
      <c r="EF7" s="14"/>
      <c r="EG7" s="14"/>
      <c r="EH7" s="14"/>
      <c r="ES7" s="2"/>
      <c r="ET7" s="2"/>
      <c r="EU7" s="2"/>
      <c r="EV7" s="2"/>
      <c r="EW7" s="2"/>
      <c r="EX7" s="2"/>
    </row>
    <row r="8" spans="5:164" ht="11.25" customHeight="1" x14ac:dyDescent="0.15">
      <c r="E8" s="28"/>
      <c r="F8" s="178"/>
      <c r="G8" s="178"/>
      <c r="H8" s="178"/>
      <c r="I8" s="178"/>
      <c r="J8" s="178"/>
      <c r="K8" s="178"/>
      <c r="L8" s="178"/>
      <c r="M8" s="178"/>
      <c r="N8" s="178"/>
      <c r="O8" s="178"/>
      <c r="P8" s="178"/>
      <c r="Q8" s="178"/>
      <c r="R8" s="178"/>
      <c r="S8" s="29"/>
      <c r="T8" s="529"/>
      <c r="U8" s="178"/>
      <c r="V8" s="178"/>
      <c r="W8" s="178"/>
      <c r="X8" s="178"/>
      <c r="Y8" s="178"/>
      <c r="Z8" s="178"/>
      <c r="AA8" s="178"/>
      <c r="AB8" s="178"/>
      <c r="AC8" s="178"/>
      <c r="AD8" s="444"/>
      <c r="AE8" s="365"/>
      <c r="AF8" s="366"/>
      <c r="AG8" s="444"/>
      <c r="AH8" s="365"/>
      <c r="AI8" s="366"/>
      <c r="AJ8" s="444"/>
      <c r="AK8" s="365"/>
      <c r="AL8" s="366"/>
      <c r="AM8" s="444"/>
      <c r="AN8" s="365"/>
      <c r="AO8" s="366"/>
      <c r="AP8" s="365"/>
      <c r="AQ8" s="366"/>
      <c r="AR8" s="444"/>
      <c r="AS8" s="365"/>
      <c r="AT8" s="366"/>
      <c r="AU8" s="444"/>
      <c r="AV8" s="365"/>
      <c r="AW8" s="366"/>
      <c r="AX8" s="444"/>
      <c r="AY8" s="365"/>
      <c r="AZ8" s="366"/>
      <c r="BA8" s="365"/>
      <c r="BB8" s="365"/>
      <c r="BC8" s="446"/>
      <c r="BG8" s="179"/>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1"/>
      <c r="CT8" s="2"/>
      <c r="CU8" s="2"/>
      <c r="CV8" s="66" t="s">
        <v>84</v>
      </c>
      <c r="DP8" s="30"/>
      <c r="DQ8" s="30"/>
      <c r="DR8" s="30"/>
      <c r="DS8" s="30"/>
      <c r="DT8" s="30"/>
      <c r="DU8" s="30"/>
      <c r="DV8" s="30"/>
      <c r="DW8" s="30"/>
      <c r="DX8" s="30"/>
      <c r="DY8" s="30"/>
      <c r="DZ8" s="30"/>
      <c r="EA8" s="30"/>
      <c r="EB8" s="30"/>
      <c r="EC8" s="30"/>
      <c r="ED8" s="30"/>
      <c r="EE8" s="30"/>
      <c r="EF8" s="30"/>
      <c r="EG8" s="30"/>
      <c r="EH8" s="30"/>
    </row>
    <row r="9" spans="5:164" ht="4.5" customHeight="1" thickBot="1" x14ac:dyDescent="0.2">
      <c r="Z9" s="2"/>
      <c r="AA9" s="2"/>
      <c r="AB9" s="2"/>
      <c r="AC9" s="2"/>
      <c r="AD9" s="2"/>
      <c r="AE9" s="2"/>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row>
    <row r="10" spans="5:164" ht="23.25" customHeight="1" x14ac:dyDescent="0.15">
      <c r="E10" s="105"/>
      <c r="F10" s="525" t="s">
        <v>4</v>
      </c>
      <c r="G10" s="525"/>
      <c r="H10" s="525"/>
      <c r="I10" s="525"/>
      <c r="J10" s="525"/>
      <c r="K10" s="525"/>
      <c r="L10" s="525"/>
      <c r="M10" s="525"/>
      <c r="N10" s="525"/>
      <c r="O10" s="525"/>
      <c r="P10" s="525"/>
      <c r="Q10" s="525"/>
      <c r="R10" s="525"/>
      <c r="S10" s="106"/>
      <c r="T10" s="35"/>
      <c r="U10" s="526">
        <v>45047</v>
      </c>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38"/>
      <c r="BD10" s="105"/>
      <c r="BE10" s="525" t="s">
        <v>20</v>
      </c>
      <c r="BF10" s="525"/>
      <c r="BG10" s="525"/>
      <c r="BH10" s="525"/>
      <c r="BI10" s="525"/>
      <c r="BJ10" s="525"/>
      <c r="BK10" s="525"/>
      <c r="BL10" s="525"/>
      <c r="BM10" s="525"/>
      <c r="BN10" s="525"/>
      <c r="BO10" s="525"/>
      <c r="BP10" s="525"/>
      <c r="BQ10" s="525"/>
      <c r="BR10" s="106"/>
      <c r="BS10" s="35"/>
      <c r="BT10" s="527" t="s">
        <v>101</v>
      </c>
      <c r="BU10" s="527"/>
      <c r="BV10" s="527"/>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7"/>
      <c r="CW10" s="527"/>
      <c r="CX10" s="527"/>
      <c r="CY10" s="527"/>
      <c r="CZ10" s="527"/>
      <c r="DA10" s="527"/>
      <c r="DB10" s="527"/>
      <c r="DC10" s="527"/>
      <c r="DD10" s="527"/>
      <c r="DE10" s="527"/>
      <c r="DF10" s="527"/>
      <c r="DG10" s="38"/>
      <c r="DH10" s="107"/>
      <c r="DI10" s="525" t="s">
        <v>54</v>
      </c>
      <c r="DJ10" s="525"/>
      <c r="DK10" s="525"/>
      <c r="DL10" s="525"/>
      <c r="DM10" s="525"/>
      <c r="DN10" s="525"/>
      <c r="DO10" s="108"/>
      <c r="DP10" s="519" t="s">
        <v>102</v>
      </c>
      <c r="DQ10" s="520"/>
      <c r="DR10" s="520"/>
      <c r="DS10" s="520"/>
      <c r="DT10" s="520"/>
      <c r="DU10" s="520"/>
      <c r="DV10" s="520"/>
      <c r="DW10" s="520"/>
      <c r="DX10" s="520"/>
      <c r="DY10" s="520"/>
      <c r="DZ10" s="520"/>
      <c r="EA10" s="520"/>
      <c r="EB10" s="520"/>
      <c r="EC10" s="520"/>
      <c r="ED10" s="520"/>
      <c r="EE10" s="520"/>
      <c r="EF10" s="520"/>
      <c r="EG10" s="520"/>
      <c r="EH10" s="520"/>
      <c r="EI10" s="520"/>
      <c r="EJ10" s="520"/>
      <c r="EK10" s="520"/>
      <c r="EL10" s="520"/>
      <c r="EM10" s="520"/>
      <c r="EN10" s="520"/>
      <c r="EO10" s="520"/>
      <c r="EP10" s="520"/>
      <c r="EQ10" s="520"/>
      <c r="ER10" s="520"/>
      <c r="ES10" s="520"/>
      <c r="ET10" s="520"/>
      <c r="EU10" s="520"/>
      <c r="EV10" s="520"/>
      <c r="EW10" s="520"/>
      <c r="EX10" s="520"/>
      <c r="EY10" s="520"/>
      <c r="EZ10" s="520"/>
      <c r="FA10" s="520"/>
      <c r="FB10" s="520"/>
      <c r="FC10" s="520"/>
      <c r="FD10" s="521"/>
      <c r="FH10" s="16"/>
    </row>
    <row r="11" spans="5:164" ht="23.25" customHeight="1" thickBot="1" x14ac:dyDescent="0.2">
      <c r="E11" s="109"/>
      <c r="F11" s="495" t="s">
        <v>70</v>
      </c>
      <c r="G11" s="495"/>
      <c r="H11" s="495"/>
      <c r="I11" s="495"/>
      <c r="J11" s="495"/>
      <c r="K11" s="495"/>
      <c r="L11" s="495"/>
      <c r="M11" s="495"/>
      <c r="N11" s="495"/>
      <c r="O11" s="495"/>
      <c r="P11" s="495"/>
      <c r="Q11" s="495"/>
      <c r="R11" s="495"/>
      <c r="S11" s="110"/>
      <c r="T11" s="17"/>
      <c r="U11" s="522" t="s">
        <v>99</v>
      </c>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286" t="s">
        <v>16</v>
      </c>
      <c r="BA11" s="286"/>
      <c r="BB11" s="286"/>
      <c r="BC11" s="39"/>
      <c r="BD11" s="111"/>
      <c r="BE11" s="496" t="s">
        <v>18</v>
      </c>
      <c r="BF11" s="496"/>
      <c r="BG11" s="496"/>
      <c r="BH11" s="496"/>
      <c r="BI11" s="496"/>
      <c r="BJ11" s="496"/>
      <c r="BK11" s="496"/>
      <c r="BL11" s="496"/>
      <c r="BM11" s="496"/>
      <c r="BN11" s="496"/>
      <c r="BO11" s="496"/>
      <c r="BP11" s="496"/>
      <c r="BQ11" s="496"/>
      <c r="BR11" s="112"/>
      <c r="BS11" s="43"/>
      <c r="BT11" s="523" t="s">
        <v>101</v>
      </c>
      <c r="BU11" s="523"/>
      <c r="BV11" s="523"/>
      <c r="BW11" s="523"/>
      <c r="BX11" s="523"/>
      <c r="BY11" s="523"/>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c r="CW11" s="523"/>
      <c r="CX11" s="523"/>
      <c r="CY11" s="523"/>
      <c r="CZ11" s="523"/>
      <c r="DA11" s="523"/>
      <c r="DB11" s="523"/>
      <c r="DC11" s="523"/>
      <c r="DD11" s="523"/>
      <c r="DE11" s="523"/>
      <c r="DF11" s="523"/>
      <c r="DG11" s="44"/>
      <c r="DH11" s="113"/>
      <c r="DI11" s="524" t="s">
        <v>56</v>
      </c>
      <c r="DJ11" s="524"/>
      <c r="DK11" s="524"/>
      <c r="DL11" s="524"/>
      <c r="DM11" s="524"/>
      <c r="DN11" s="524"/>
      <c r="DO11" s="114"/>
      <c r="DP11" s="453" t="s">
        <v>103</v>
      </c>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5"/>
      <c r="FE11" s="2"/>
      <c r="FF11" s="2"/>
      <c r="FH11" s="16"/>
    </row>
    <row r="12" spans="5:164" ht="23.25" customHeight="1" x14ac:dyDescent="0.15">
      <c r="E12" s="109"/>
      <c r="F12" s="495" t="s">
        <v>71</v>
      </c>
      <c r="G12" s="495"/>
      <c r="H12" s="495"/>
      <c r="I12" s="495"/>
      <c r="J12" s="495"/>
      <c r="K12" s="495"/>
      <c r="L12" s="495"/>
      <c r="M12" s="495"/>
      <c r="N12" s="495"/>
      <c r="O12" s="495"/>
      <c r="P12" s="495"/>
      <c r="Q12" s="495"/>
      <c r="R12" s="495"/>
      <c r="S12" s="110"/>
      <c r="T12" s="9"/>
      <c r="U12" s="518">
        <v>14500000</v>
      </c>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48"/>
      <c r="BD12" s="71"/>
      <c r="BE12" s="210" t="s">
        <v>19</v>
      </c>
      <c r="BF12" s="210"/>
      <c r="BG12" s="210"/>
      <c r="BH12" s="210"/>
      <c r="BI12" s="210"/>
      <c r="BJ12" s="210"/>
      <c r="BK12" s="210"/>
      <c r="BL12" s="210"/>
      <c r="BM12" s="210"/>
      <c r="BN12" s="210"/>
      <c r="BO12" s="210"/>
      <c r="BP12" s="210"/>
      <c r="BQ12" s="210"/>
      <c r="BR12" s="72"/>
      <c r="BS12" s="295"/>
      <c r="BT12" s="296"/>
      <c r="BU12" s="297"/>
      <c r="BV12" s="307"/>
      <c r="BW12" s="308"/>
      <c r="BX12" s="309"/>
      <c r="BY12" s="311" t="s">
        <v>24</v>
      </c>
      <c r="BZ12" s="312"/>
      <c r="CA12" s="313"/>
      <c r="CB12" s="307"/>
      <c r="CC12" s="308"/>
      <c r="CD12" s="309"/>
      <c r="CE12" s="307"/>
      <c r="CF12" s="308"/>
      <c r="CG12" s="309"/>
      <c r="CH12" s="307"/>
      <c r="CI12" s="308"/>
      <c r="CJ12" s="309"/>
      <c r="CK12" s="307"/>
      <c r="CL12" s="308"/>
      <c r="CM12" s="309"/>
      <c r="CN12" s="307"/>
      <c r="CO12" s="308"/>
      <c r="CP12" s="310"/>
      <c r="CQ12" s="298" t="s">
        <v>48</v>
      </c>
      <c r="CR12" s="299"/>
      <c r="CS12" s="299"/>
      <c r="CT12" s="299"/>
      <c r="CU12" s="300"/>
      <c r="CV12" s="314"/>
      <c r="CW12" s="315"/>
      <c r="CX12" s="315"/>
      <c r="CY12" s="315"/>
      <c r="CZ12" s="315"/>
      <c r="DA12" s="315"/>
      <c r="DB12" s="315"/>
      <c r="DC12" s="315"/>
      <c r="DD12" s="315"/>
      <c r="DE12" s="315"/>
      <c r="DF12" s="315"/>
      <c r="DG12" s="316"/>
      <c r="DH12" s="515"/>
      <c r="DI12" s="516"/>
      <c r="DJ12" s="516"/>
      <c r="DK12" s="516"/>
      <c r="DL12" s="516"/>
      <c r="DM12" s="516"/>
      <c r="DN12" s="516"/>
      <c r="DO12" s="517"/>
      <c r="DP12" s="456"/>
      <c r="DQ12" s="457"/>
      <c r="DR12" s="457"/>
      <c r="DS12" s="457"/>
      <c r="DT12" s="457"/>
      <c r="DU12" s="457"/>
      <c r="DV12" s="457"/>
      <c r="DW12" s="457"/>
      <c r="DX12" s="457"/>
      <c r="DY12" s="457"/>
      <c r="DZ12" s="457"/>
      <c r="EA12" s="457"/>
      <c r="EB12" s="457"/>
      <c r="EC12" s="457"/>
      <c r="ED12" s="457"/>
      <c r="EE12" s="457"/>
      <c r="EF12" s="457"/>
      <c r="EG12" s="457"/>
      <c r="EH12" s="457"/>
      <c r="EI12" s="457"/>
      <c r="EJ12" s="457"/>
      <c r="EK12" s="457"/>
      <c r="EL12" s="457"/>
      <c r="EM12" s="457"/>
      <c r="EN12" s="457"/>
      <c r="EO12" s="457"/>
      <c r="EP12" s="457"/>
      <c r="EQ12" s="457"/>
      <c r="ER12" s="457"/>
      <c r="ES12" s="457"/>
      <c r="ET12" s="457"/>
      <c r="EU12" s="457"/>
      <c r="EV12" s="457"/>
      <c r="EW12" s="457"/>
      <c r="EX12" s="457"/>
      <c r="EY12" s="457"/>
      <c r="EZ12" s="457"/>
      <c r="FA12" s="457"/>
      <c r="FB12" s="457"/>
      <c r="FC12" s="457"/>
      <c r="FD12" s="458"/>
      <c r="FE12" s="2"/>
      <c r="FF12" s="2"/>
    </row>
    <row r="13" spans="5:164" ht="23.25" customHeight="1" x14ac:dyDescent="0.15">
      <c r="E13" s="109"/>
      <c r="F13" s="495" t="s">
        <v>72</v>
      </c>
      <c r="G13" s="495"/>
      <c r="H13" s="495"/>
      <c r="I13" s="495"/>
      <c r="J13" s="495"/>
      <c r="K13" s="495"/>
      <c r="L13" s="495"/>
      <c r="M13" s="495"/>
      <c r="N13" s="495"/>
      <c r="O13" s="495"/>
      <c r="P13" s="495"/>
      <c r="Q13" s="495"/>
      <c r="R13" s="495"/>
      <c r="S13" s="110"/>
      <c r="T13" s="17"/>
      <c r="U13" s="514">
        <v>45092</v>
      </c>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39"/>
      <c r="BD13" s="73"/>
      <c r="BE13" s="211" t="s">
        <v>76</v>
      </c>
      <c r="BF13" s="211"/>
      <c r="BG13" s="211"/>
      <c r="BH13" s="211"/>
      <c r="BI13" s="211"/>
      <c r="BJ13" s="211"/>
      <c r="BK13" s="211"/>
      <c r="BL13" s="74"/>
      <c r="BM13" s="276"/>
      <c r="BN13" s="277"/>
      <c r="BO13" s="278"/>
      <c r="BP13" s="279"/>
      <c r="BQ13" s="280"/>
      <c r="BR13" s="280"/>
      <c r="BS13" s="293"/>
      <c r="BT13" s="294"/>
      <c r="BU13" s="294"/>
      <c r="BV13" s="293"/>
      <c r="BW13" s="244"/>
      <c r="BX13" s="290"/>
      <c r="BY13" s="273" t="s">
        <v>49</v>
      </c>
      <c r="BZ13" s="211"/>
      <c r="CA13" s="211"/>
      <c r="CB13" s="211"/>
      <c r="CC13" s="211"/>
      <c r="CD13" s="211"/>
      <c r="CE13" s="292"/>
      <c r="CF13" s="244"/>
      <c r="CG13" s="244"/>
      <c r="CH13" s="243"/>
      <c r="CI13" s="244"/>
      <c r="CJ13" s="244"/>
      <c r="CK13" s="243"/>
      <c r="CL13" s="244"/>
      <c r="CM13" s="245"/>
      <c r="CN13" s="243"/>
      <c r="CO13" s="244"/>
      <c r="CP13" s="290"/>
      <c r="CQ13" s="264" t="s">
        <v>50</v>
      </c>
      <c r="CR13" s="264"/>
      <c r="CS13" s="264"/>
      <c r="CT13" s="264"/>
      <c r="CU13" s="265"/>
      <c r="CV13" s="166"/>
      <c r="CW13" s="165"/>
      <c r="CX13" s="165"/>
      <c r="CY13" s="165"/>
      <c r="CZ13" s="165"/>
      <c r="DA13" s="165"/>
      <c r="DB13" s="165"/>
      <c r="DC13" s="165"/>
      <c r="DD13" s="165"/>
      <c r="DE13" s="165"/>
      <c r="DF13" s="165"/>
      <c r="DG13" s="263"/>
      <c r="DH13" s="505" t="s">
        <v>55</v>
      </c>
      <c r="DI13" s="506"/>
      <c r="DJ13" s="506"/>
      <c r="DK13" s="506"/>
      <c r="DL13" s="506"/>
      <c r="DM13" s="506"/>
      <c r="DN13" s="506"/>
      <c r="DO13" s="507"/>
      <c r="DP13" s="508" t="s">
        <v>104</v>
      </c>
      <c r="DQ13" s="509"/>
      <c r="DR13" s="509"/>
      <c r="DS13" s="509"/>
      <c r="DT13" s="509"/>
      <c r="DU13" s="509"/>
      <c r="DV13" s="509"/>
      <c r="DW13" s="509"/>
      <c r="DX13" s="509"/>
      <c r="DY13" s="509"/>
      <c r="DZ13" s="509"/>
      <c r="EA13" s="509"/>
      <c r="EB13" s="509"/>
      <c r="EC13" s="509"/>
      <c r="ED13" s="509"/>
      <c r="EE13" s="509"/>
      <c r="EF13" s="509"/>
      <c r="EG13" s="510" t="s">
        <v>57</v>
      </c>
      <c r="EH13" s="506"/>
      <c r="EI13" s="506"/>
      <c r="EJ13" s="506"/>
      <c r="EK13" s="506"/>
      <c r="EL13" s="506"/>
      <c r="EM13" s="506"/>
      <c r="EN13" s="507"/>
      <c r="EO13" s="511" t="s">
        <v>105</v>
      </c>
      <c r="EP13" s="512"/>
      <c r="EQ13" s="512"/>
      <c r="ER13" s="512"/>
      <c r="ES13" s="512"/>
      <c r="ET13" s="512"/>
      <c r="EU13" s="512"/>
      <c r="EV13" s="512"/>
      <c r="EW13" s="512"/>
      <c r="EX13" s="512"/>
      <c r="EY13" s="512"/>
      <c r="EZ13" s="512"/>
      <c r="FA13" s="512"/>
      <c r="FB13" s="512"/>
      <c r="FC13" s="512"/>
      <c r="FD13" s="513"/>
      <c r="FE13" s="2"/>
      <c r="FF13" s="2"/>
    </row>
    <row r="14" spans="5:164" ht="23.25" customHeight="1" x14ac:dyDescent="0.15">
      <c r="E14" s="109"/>
      <c r="F14" s="495" t="s">
        <v>73</v>
      </c>
      <c r="G14" s="495"/>
      <c r="H14" s="495"/>
      <c r="I14" s="495"/>
      <c r="J14" s="495"/>
      <c r="K14" s="495"/>
      <c r="L14" s="495"/>
      <c r="M14" s="495"/>
      <c r="N14" s="495"/>
      <c r="O14" s="495"/>
      <c r="P14" s="495"/>
      <c r="Q14" s="495"/>
      <c r="R14" s="495"/>
      <c r="S14" s="110"/>
      <c r="T14" s="10"/>
      <c r="U14" s="504">
        <v>14000000</v>
      </c>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48"/>
      <c r="BD14" s="6"/>
      <c r="BE14" s="212" t="s">
        <v>77</v>
      </c>
      <c r="BF14" s="212"/>
      <c r="BG14" s="212"/>
      <c r="BH14" s="212"/>
      <c r="BI14" s="212"/>
      <c r="BJ14" s="212"/>
      <c r="BK14" s="212"/>
      <c r="BL14" s="212"/>
      <c r="BM14" s="212"/>
      <c r="BN14" s="212"/>
      <c r="BO14" s="212"/>
      <c r="BP14" s="212"/>
      <c r="BQ14" s="212"/>
      <c r="BR14" s="76"/>
      <c r="BS14" s="75"/>
      <c r="BT14" s="228" t="s">
        <v>10</v>
      </c>
      <c r="BU14" s="228"/>
      <c r="BV14" s="228"/>
      <c r="BW14" s="228"/>
      <c r="BX14" s="77"/>
      <c r="BY14" s="75"/>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78"/>
      <c r="DH14" s="505" t="s">
        <v>25</v>
      </c>
      <c r="DI14" s="506"/>
      <c r="DJ14" s="506"/>
      <c r="DK14" s="506"/>
      <c r="DL14" s="506"/>
      <c r="DM14" s="506"/>
      <c r="DN14" s="506"/>
      <c r="DO14" s="506"/>
      <c r="DP14" s="506"/>
      <c r="DQ14" s="506"/>
      <c r="DR14" s="506"/>
      <c r="DS14" s="506"/>
      <c r="DT14" s="507"/>
      <c r="DU14" s="3"/>
      <c r="DV14" s="501" t="s">
        <v>106</v>
      </c>
      <c r="DW14" s="501"/>
      <c r="DX14" s="501"/>
      <c r="DY14" s="501"/>
      <c r="DZ14" s="501"/>
      <c r="EA14" s="501"/>
      <c r="EB14" s="501"/>
      <c r="EC14" s="501"/>
      <c r="ED14" s="501"/>
      <c r="EE14" s="501"/>
      <c r="EF14" s="501"/>
      <c r="EG14" s="501"/>
      <c r="EH14" s="501"/>
      <c r="EI14" s="501"/>
      <c r="EJ14" s="501"/>
      <c r="EK14" s="501"/>
      <c r="EL14" s="501"/>
      <c r="EM14" s="501"/>
      <c r="EN14" s="501"/>
      <c r="EO14" s="501"/>
      <c r="EP14" s="501"/>
      <c r="EQ14" s="501"/>
      <c r="ER14" s="501"/>
      <c r="ES14" s="501"/>
      <c r="ET14" s="501"/>
      <c r="EU14" s="501"/>
      <c r="EV14" s="501"/>
      <c r="EW14" s="501"/>
      <c r="EX14" s="501"/>
      <c r="EY14" s="501"/>
      <c r="EZ14" s="501"/>
      <c r="FA14" s="501"/>
      <c r="FB14" s="501"/>
      <c r="FC14" s="501"/>
      <c r="FD14" s="36"/>
      <c r="FE14" s="2"/>
      <c r="FF14" s="2"/>
    </row>
    <row r="15" spans="5:164" ht="23.25" customHeight="1" x14ac:dyDescent="0.15">
      <c r="E15" s="113"/>
      <c r="F15" s="495" t="s">
        <v>21</v>
      </c>
      <c r="G15" s="495"/>
      <c r="H15" s="495"/>
      <c r="I15" s="495"/>
      <c r="J15" s="495"/>
      <c r="K15" s="495"/>
      <c r="L15" s="495"/>
      <c r="M15" s="495"/>
      <c r="N15" s="495"/>
      <c r="O15" s="495"/>
      <c r="P15" s="495"/>
      <c r="Q15" s="495"/>
      <c r="R15" s="495"/>
      <c r="S15" s="115"/>
      <c r="T15" s="10"/>
      <c r="U15" s="499">
        <f>IF(取決金額="","",IF(消費税区分=1,ROUND(取決金額*0.08,0),IF(消費税区分=2,ROUND(取決金額*0.1,0),IF(消費税区分=3,0,IF(消費税区分=4,0,IF(消費税区分=5,ROUND(取決金額*0.08,0),0))))))</f>
        <v>1400000</v>
      </c>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8"/>
      <c r="BD15" s="79"/>
      <c r="BE15" s="238" t="s">
        <v>78</v>
      </c>
      <c r="BF15" s="238"/>
      <c r="BG15" s="238"/>
      <c r="BH15" s="238"/>
      <c r="BI15" s="238"/>
      <c r="BJ15" s="238"/>
      <c r="BK15" s="238"/>
      <c r="BL15" s="238"/>
      <c r="BM15" s="238"/>
      <c r="BN15" s="238"/>
      <c r="BO15" s="238"/>
      <c r="BP15" s="238"/>
      <c r="BQ15" s="238"/>
      <c r="BR15" s="80"/>
      <c r="BS15" s="81"/>
      <c r="BT15" s="228" t="s">
        <v>11</v>
      </c>
      <c r="BU15" s="228"/>
      <c r="BV15" s="228"/>
      <c r="BW15" s="228"/>
      <c r="BX15" s="82"/>
      <c r="BY15" s="81"/>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83"/>
      <c r="DH15" s="113"/>
      <c r="DI15" s="502" t="s">
        <v>8</v>
      </c>
      <c r="DJ15" s="502"/>
      <c r="DK15" s="502"/>
      <c r="DL15" s="502"/>
      <c r="DM15" s="502"/>
      <c r="DN15" s="502"/>
      <c r="DO15" s="502"/>
      <c r="DP15" s="502"/>
      <c r="DQ15" s="502"/>
      <c r="DR15" s="502"/>
      <c r="DS15" s="502"/>
      <c r="DT15" s="115"/>
      <c r="DU15" s="8"/>
      <c r="DV15" s="503">
        <v>1234</v>
      </c>
      <c r="DW15" s="503"/>
      <c r="DX15" s="503"/>
      <c r="DY15" s="503"/>
      <c r="DZ15" s="503"/>
      <c r="EA15" s="503"/>
      <c r="EB15" s="503"/>
      <c r="EC15" s="503"/>
      <c r="ED15" s="503"/>
      <c r="EE15" s="503"/>
      <c r="EF15" s="503"/>
      <c r="EG15" s="503"/>
      <c r="EH15" s="503"/>
      <c r="EI15" s="503"/>
      <c r="EJ15" s="503"/>
      <c r="EK15" s="503"/>
      <c r="EL15" s="503"/>
      <c r="EM15" s="503"/>
      <c r="EN15" s="503"/>
      <c r="EO15" s="503"/>
      <c r="EP15" s="503"/>
      <c r="EQ15" s="503"/>
      <c r="ER15" s="503"/>
      <c r="ES15" s="503"/>
      <c r="ET15" s="503"/>
      <c r="EU15" s="503"/>
      <c r="EV15" s="503"/>
      <c r="EW15" s="503"/>
      <c r="EX15" s="503"/>
      <c r="EY15" s="503"/>
      <c r="EZ15" s="503"/>
      <c r="FA15" s="503"/>
      <c r="FB15" s="503"/>
      <c r="FC15" s="503"/>
      <c r="FD15" s="37"/>
      <c r="FE15" s="2"/>
      <c r="FF15" s="2"/>
    </row>
    <row r="16" spans="5:164" ht="23.25" customHeight="1" x14ac:dyDescent="0.15">
      <c r="E16" s="113"/>
      <c r="F16" s="495" t="s">
        <v>90</v>
      </c>
      <c r="G16" s="495"/>
      <c r="H16" s="495"/>
      <c r="I16" s="495"/>
      <c r="J16" s="495"/>
      <c r="K16" s="495"/>
      <c r="L16" s="495"/>
      <c r="M16" s="495"/>
      <c r="N16" s="495"/>
      <c r="O16" s="495"/>
      <c r="P16" s="495"/>
      <c r="Q16" s="495"/>
      <c r="R16" s="495"/>
      <c r="S16" s="115"/>
      <c r="T16" s="9"/>
      <c r="U16" s="499">
        <f>IF(取決金額="","",(取決金額+消費税))</f>
        <v>15400000</v>
      </c>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
      <c r="BD16" s="84"/>
      <c r="BE16" s="224" t="s">
        <v>14</v>
      </c>
      <c r="BF16" s="224"/>
      <c r="BG16" s="224"/>
      <c r="BH16" s="224"/>
      <c r="BI16" s="224"/>
      <c r="BJ16" s="224"/>
      <c r="BK16" s="224"/>
      <c r="BL16" s="224"/>
      <c r="BM16" s="224"/>
      <c r="BN16" s="224"/>
      <c r="BO16" s="224"/>
      <c r="BP16" s="224"/>
      <c r="BQ16" s="224"/>
      <c r="BR16" s="85"/>
      <c r="BS16" s="9"/>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83"/>
      <c r="DH16" s="95"/>
      <c r="DI16" s="149" t="s">
        <v>35</v>
      </c>
      <c r="DJ16" s="149"/>
      <c r="DK16" s="149"/>
      <c r="DL16" s="149"/>
      <c r="DM16" s="149"/>
      <c r="DN16" s="149"/>
      <c r="DO16" s="149"/>
      <c r="DP16" s="149"/>
      <c r="DQ16" s="149"/>
      <c r="DR16" s="149"/>
      <c r="DS16" s="149"/>
      <c r="DT16" s="96"/>
      <c r="DU16" s="260"/>
      <c r="DV16" s="261"/>
      <c r="DW16" s="262"/>
      <c r="DX16" s="243"/>
      <c r="DY16" s="244"/>
      <c r="DZ16" s="245"/>
      <c r="EA16" s="253" t="s">
        <v>24</v>
      </c>
      <c r="EB16" s="254"/>
      <c r="EC16" s="255"/>
      <c r="ED16" s="243"/>
      <c r="EE16" s="244"/>
      <c r="EF16" s="245"/>
      <c r="EG16" s="243"/>
      <c r="EH16" s="244"/>
      <c r="EI16" s="245"/>
      <c r="EJ16" s="243"/>
      <c r="EK16" s="244"/>
      <c r="EL16" s="245"/>
      <c r="EM16" s="243"/>
      <c r="EN16" s="244"/>
      <c r="EO16" s="245"/>
      <c r="EP16" s="243"/>
      <c r="EQ16" s="244"/>
      <c r="ER16" s="245"/>
      <c r="ES16" s="253" t="s">
        <v>24</v>
      </c>
      <c r="ET16" s="254"/>
      <c r="EU16" s="255"/>
      <c r="EV16" s="243"/>
      <c r="EW16" s="244"/>
      <c r="EX16" s="245"/>
      <c r="EY16" s="243"/>
      <c r="EZ16" s="244"/>
      <c r="FA16" s="245"/>
      <c r="FB16" s="220"/>
      <c r="FC16" s="221"/>
      <c r="FD16" s="222"/>
      <c r="FE16" s="2"/>
      <c r="FF16" s="2"/>
    </row>
    <row r="17" spans="1:168" ht="23.25" customHeight="1" x14ac:dyDescent="0.15">
      <c r="E17" s="113"/>
      <c r="F17" s="495" t="s">
        <v>6</v>
      </c>
      <c r="G17" s="495"/>
      <c r="H17" s="495"/>
      <c r="I17" s="495"/>
      <c r="J17" s="495"/>
      <c r="K17" s="495"/>
      <c r="L17" s="495"/>
      <c r="M17" s="495"/>
      <c r="N17" s="495"/>
      <c r="O17" s="495"/>
      <c r="P17" s="495"/>
      <c r="Q17" s="495"/>
      <c r="R17" s="495"/>
      <c r="S17" s="114"/>
      <c r="T17" s="102"/>
      <c r="U17" s="500">
        <v>45108</v>
      </c>
      <c r="V17" s="500"/>
      <c r="W17" s="500"/>
      <c r="X17" s="500"/>
      <c r="Y17" s="500"/>
      <c r="Z17" s="500"/>
      <c r="AA17" s="500"/>
      <c r="AB17" s="500"/>
      <c r="AC17" s="500"/>
      <c r="AD17" s="500"/>
      <c r="AE17" s="500"/>
      <c r="AF17" s="500"/>
      <c r="AG17" s="500"/>
      <c r="AH17" s="500"/>
      <c r="AI17" s="500"/>
      <c r="AJ17" s="500"/>
      <c r="AK17" s="228" t="s">
        <v>74</v>
      </c>
      <c r="AL17" s="228"/>
      <c r="AM17" s="500">
        <v>45169</v>
      </c>
      <c r="AN17" s="500"/>
      <c r="AO17" s="500"/>
      <c r="AP17" s="500"/>
      <c r="AQ17" s="500"/>
      <c r="AR17" s="500"/>
      <c r="AS17" s="500"/>
      <c r="AT17" s="500"/>
      <c r="AU17" s="500"/>
      <c r="AV17" s="500"/>
      <c r="AW17" s="500"/>
      <c r="AX17" s="500"/>
      <c r="AY17" s="500"/>
      <c r="AZ17" s="500"/>
      <c r="BA17" s="500"/>
      <c r="BB17" s="500"/>
      <c r="BC17" s="40"/>
      <c r="BD17" s="79"/>
      <c r="BE17" s="239" t="s">
        <v>120</v>
      </c>
      <c r="BF17" s="239"/>
      <c r="BG17" s="239"/>
      <c r="BH17" s="239"/>
      <c r="BI17" s="239"/>
      <c r="BJ17" s="239"/>
      <c r="BK17" s="239"/>
      <c r="BL17" s="239"/>
      <c r="BM17" s="239"/>
      <c r="BN17" s="239"/>
      <c r="BO17" s="239"/>
      <c r="BP17" s="239"/>
      <c r="BQ17" s="239"/>
      <c r="BR17" s="80"/>
      <c r="BS17" s="321"/>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3"/>
      <c r="DH17" s="116"/>
      <c r="DI17" s="495" t="s">
        <v>9</v>
      </c>
      <c r="DJ17" s="495"/>
      <c r="DK17" s="495"/>
      <c r="DL17" s="495"/>
      <c r="DM17" s="495"/>
      <c r="DN17" s="495"/>
      <c r="DO17" s="495"/>
      <c r="DP17" s="495"/>
      <c r="DQ17" s="495"/>
      <c r="DR17" s="495"/>
      <c r="DS17" s="495"/>
      <c r="DT17" s="117"/>
      <c r="DU17" s="223"/>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318"/>
      <c r="FE17" s="6"/>
      <c r="FF17" s="6"/>
    </row>
    <row r="18" spans="1:168" ht="23.25" customHeight="1" x14ac:dyDescent="0.15">
      <c r="E18" s="109"/>
      <c r="F18" s="495" t="s">
        <v>12</v>
      </c>
      <c r="G18" s="495"/>
      <c r="H18" s="495"/>
      <c r="I18" s="495"/>
      <c r="J18" s="495"/>
      <c r="K18" s="495"/>
      <c r="L18" s="495"/>
      <c r="M18" s="495"/>
      <c r="N18" s="495"/>
      <c r="O18" s="495"/>
      <c r="P18" s="495"/>
      <c r="Q18" s="495"/>
      <c r="R18" s="495"/>
      <c r="S18" s="110"/>
      <c r="T18" s="227"/>
      <c r="U18" s="228"/>
      <c r="V18" s="228"/>
      <c r="W18" s="228"/>
      <c r="X18" s="228"/>
      <c r="Y18" s="228"/>
      <c r="Z18" s="228"/>
      <c r="AA18" s="228"/>
      <c r="AB18" s="228"/>
      <c r="AC18" s="228"/>
      <c r="AD18" s="228"/>
      <c r="AE18" s="228"/>
      <c r="AF18" s="228"/>
      <c r="AG18" s="228"/>
      <c r="AH18" s="228"/>
      <c r="AI18" s="228"/>
      <c r="AJ18" s="228"/>
      <c r="AK18" s="230"/>
      <c r="AL18" s="230"/>
      <c r="AM18" s="230"/>
      <c r="AN18" s="230"/>
      <c r="AO18" s="230"/>
      <c r="AP18" s="230"/>
      <c r="AQ18" s="230"/>
      <c r="AR18" s="230"/>
      <c r="AS18" s="230"/>
      <c r="AT18" s="230"/>
      <c r="AU18" s="230"/>
      <c r="AV18" s="230"/>
      <c r="AW18" s="230"/>
      <c r="AX18" s="230"/>
      <c r="AY18" s="230"/>
      <c r="AZ18" s="230"/>
      <c r="BA18" s="230"/>
      <c r="BB18" s="230"/>
      <c r="BC18" s="41"/>
      <c r="BD18" s="79"/>
      <c r="BE18" s="239" t="s">
        <v>15</v>
      </c>
      <c r="BF18" s="239"/>
      <c r="BG18" s="239"/>
      <c r="BH18" s="239"/>
      <c r="BI18" s="239"/>
      <c r="BJ18" s="239"/>
      <c r="BK18" s="239"/>
      <c r="BL18" s="239"/>
      <c r="BM18" s="239"/>
      <c r="BN18" s="239"/>
      <c r="BO18" s="239"/>
      <c r="BP18" s="239"/>
      <c r="BQ18" s="239"/>
      <c r="BR18" s="80"/>
      <c r="BS18" s="231"/>
      <c r="BT18" s="232"/>
      <c r="BU18" s="232"/>
      <c r="BV18" s="232"/>
      <c r="BW18" s="232"/>
      <c r="BX18" s="228" t="s">
        <v>22</v>
      </c>
      <c r="BY18" s="228"/>
      <c r="BZ18" s="259"/>
      <c r="CA18" s="259"/>
      <c r="CB18" s="259"/>
      <c r="CC18" s="86"/>
      <c r="CD18" s="86" t="s">
        <v>2</v>
      </c>
      <c r="CE18" s="86"/>
      <c r="CF18" s="259"/>
      <c r="CG18" s="259"/>
      <c r="CH18" s="259"/>
      <c r="CI18" s="87" t="s">
        <v>28</v>
      </c>
      <c r="CJ18" s="87"/>
      <c r="CK18" s="87"/>
      <c r="CL18" s="87"/>
      <c r="CM18" s="232"/>
      <c r="CN18" s="232"/>
      <c r="CO18" s="232"/>
      <c r="CP18" s="232"/>
      <c r="CQ18" s="232"/>
      <c r="CR18" s="86"/>
      <c r="CS18" s="86" t="s">
        <v>1</v>
      </c>
      <c r="CT18" s="86"/>
      <c r="CU18" s="259"/>
      <c r="CV18" s="259"/>
      <c r="CW18" s="259"/>
      <c r="CX18" s="86"/>
      <c r="CY18" s="86" t="s">
        <v>2</v>
      </c>
      <c r="CZ18" s="86"/>
      <c r="DA18" s="259"/>
      <c r="DB18" s="259"/>
      <c r="DC18" s="259"/>
      <c r="DD18" s="320" t="s">
        <v>3</v>
      </c>
      <c r="DE18" s="320"/>
      <c r="DF18" s="320"/>
      <c r="DG18" s="88"/>
      <c r="DH18" s="113"/>
      <c r="DI18" s="494" t="s">
        <v>7</v>
      </c>
      <c r="DJ18" s="494"/>
      <c r="DK18" s="494"/>
      <c r="DL18" s="494"/>
      <c r="DM18" s="494"/>
      <c r="DN18" s="494"/>
      <c r="DO18" s="494"/>
      <c r="DP18" s="494"/>
      <c r="DQ18" s="494"/>
      <c r="DR18" s="494"/>
      <c r="DS18" s="494"/>
      <c r="DT18" s="114"/>
      <c r="DU18" s="273" t="s">
        <v>27</v>
      </c>
      <c r="DV18" s="211"/>
      <c r="DW18" s="211"/>
      <c r="DX18" s="211"/>
      <c r="DY18" s="211"/>
      <c r="DZ18" s="211"/>
      <c r="EA18" s="211"/>
      <c r="EB18" s="211"/>
      <c r="EC18" s="211"/>
      <c r="ED18" s="211"/>
      <c r="EE18" s="211"/>
      <c r="EF18" s="211"/>
      <c r="EG18" s="211"/>
      <c r="EH18" s="211"/>
      <c r="EI18" s="211"/>
      <c r="EJ18" s="230"/>
      <c r="EK18" s="230"/>
      <c r="EL18" s="230"/>
      <c r="EM18" s="230"/>
      <c r="EN18" s="230"/>
      <c r="EO18" s="230"/>
      <c r="EP18" s="230"/>
      <c r="EQ18" s="15"/>
      <c r="ER18" s="230"/>
      <c r="ES18" s="230"/>
      <c r="ET18" s="230"/>
      <c r="EU18" s="230"/>
      <c r="EV18" s="230"/>
      <c r="EW18" s="230"/>
      <c r="EX18" s="230"/>
      <c r="EY18" s="230"/>
      <c r="EZ18" s="230"/>
      <c r="FA18" s="230"/>
      <c r="FB18" s="230"/>
      <c r="FC18" s="230"/>
      <c r="FD18" s="50"/>
      <c r="FE18" s="2"/>
      <c r="FF18" s="2"/>
      <c r="FG18" s="2"/>
    </row>
    <row r="19" spans="1:168" ht="23.25" customHeight="1" x14ac:dyDescent="0.15">
      <c r="E19" s="118"/>
      <c r="F19" s="494" t="s">
        <v>5</v>
      </c>
      <c r="G19" s="494"/>
      <c r="H19" s="494"/>
      <c r="I19" s="494"/>
      <c r="J19" s="494"/>
      <c r="K19" s="494"/>
      <c r="L19" s="494"/>
      <c r="M19" s="494"/>
      <c r="N19" s="494"/>
      <c r="O19" s="494"/>
      <c r="P19" s="494"/>
      <c r="Q19" s="494"/>
      <c r="R19" s="494"/>
      <c r="S19" s="119"/>
      <c r="T19" s="13"/>
      <c r="U19" s="498" t="s">
        <v>100</v>
      </c>
      <c r="V19" s="498"/>
      <c r="W19" s="498"/>
      <c r="X19" s="498"/>
      <c r="Y19" s="498"/>
      <c r="Z19" s="498"/>
      <c r="AA19" s="498"/>
      <c r="AB19" s="498"/>
      <c r="AC19" s="498"/>
      <c r="AD19" s="498"/>
      <c r="AE19" s="498"/>
      <c r="AF19" s="498"/>
      <c r="AG19" s="498"/>
      <c r="AH19" s="498"/>
      <c r="AI19" s="498"/>
      <c r="AJ19" s="498"/>
      <c r="AK19" s="498"/>
      <c r="AL19" s="498"/>
      <c r="AM19" s="498"/>
      <c r="AN19" s="498"/>
      <c r="AO19" s="242" t="s">
        <v>75</v>
      </c>
      <c r="AP19" s="242"/>
      <c r="AQ19" s="242"/>
      <c r="AR19" s="242"/>
      <c r="AS19" s="242"/>
      <c r="AT19" s="242"/>
      <c r="AU19" s="242"/>
      <c r="AV19" s="242"/>
      <c r="AW19" s="242"/>
      <c r="AX19" s="242"/>
      <c r="AY19" s="242"/>
      <c r="AZ19" s="242"/>
      <c r="BA19" s="242"/>
      <c r="BB19" s="242"/>
      <c r="BC19" s="42"/>
      <c r="BD19" s="73"/>
      <c r="BE19" s="239" t="s">
        <v>18</v>
      </c>
      <c r="BF19" s="239"/>
      <c r="BG19" s="239"/>
      <c r="BH19" s="239"/>
      <c r="BI19" s="239"/>
      <c r="BJ19" s="239"/>
      <c r="BK19" s="239"/>
      <c r="BL19" s="239"/>
      <c r="BM19" s="239"/>
      <c r="BN19" s="239"/>
      <c r="BO19" s="239"/>
      <c r="BP19" s="239"/>
      <c r="BQ19" s="239"/>
      <c r="BR19" s="74"/>
      <c r="BS19" s="70"/>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89"/>
      <c r="DH19" s="113"/>
      <c r="DI19" s="494" t="s">
        <v>29</v>
      </c>
      <c r="DJ19" s="494"/>
      <c r="DK19" s="494"/>
      <c r="DL19" s="494"/>
      <c r="DM19" s="494"/>
      <c r="DN19" s="494"/>
      <c r="DO19" s="494"/>
      <c r="DP19" s="494"/>
      <c r="DQ19" s="494"/>
      <c r="DR19" s="494"/>
      <c r="DS19" s="494"/>
      <c r="DT19" s="114"/>
      <c r="DU19" s="223"/>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318"/>
      <c r="FE19" s="2"/>
      <c r="FF19" s="2"/>
      <c r="FG19" s="2"/>
    </row>
    <row r="20" spans="1:168" ht="23.25" customHeight="1" thickBot="1" x14ac:dyDescent="0.2">
      <c r="E20" s="111"/>
      <c r="F20" s="496" t="s">
        <v>13</v>
      </c>
      <c r="G20" s="496"/>
      <c r="H20" s="496"/>
      <c r="I20" s="496"/>
      <c r="J20" s="496"/>
      <c r="K20" s="496"/>
      <c r="L20" s="496"/>
      <c r="M20" s="496"/>
      <c r="N20" s="496"/>
      <c r="O20" s="496"/>
      <c r="P20" s="496"/>
      <c r="Q20" s="496"/>
      <c r="R20" s="496"/>
      <c r="S20" s="112"/>
      <c r="T20" s="399"/>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97"/>
      <c r="BD20" s="90"/>
      <c r="BE20" s="209" t="s">
        <v>23</v>
      </c>
      <c r="BF20" s="209"/>
      <c r="BG20" s="209"/>
      <c r="BH20" s="209"/>
      <c r="BI20" s="209"/>
      <c r="BJ20" s="209"/>
      <c r="BK20" s="209"/>
      <c r="BL20" s="209"/>
      <c r="BM20" s="209"/>
      <c r="BN20" s="209"/>
      <c r="BO20" s="209"/>
      <c r="BP20" s="209"/>
      <c r="BQ20" s="209"/>
      <c r="BR20" s="91"/>
      <c r="BS20" s="92"/>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78"/>
      <c r="DH20" s="111"/>
      <c r="DI20" s="496" t="s">
        <v>30</v>
      </c>
      <c r="DJ20" s="496"/>
      <c r="DK20" s="496"/>
      <c r="DL20" s="496"/>
      <c r="DM20" s="496"/>
      <c r="DN20" s="496"/>
      <c r="DO20" s="496"/>
      <c r="DP20" s="496"/>
      <c r="DQ20" s="496"/>
      <c r="DR20" s="496"/>
      <c r="DS20" s="496"/>
      <c r="DT20" s="112"/>
      <c r="DU20" s="46"/>
      <c r="DV20" s="404"/>
      <c r="DW20" s="404"/>
      <c r="DX20" s="404"/>
      <c r="DY20" s="404"/>
      <c r="DZ20" s="404"/>
      <c r="EA20" s="404"/>
      <c r="EB20" s="404"/>
      <c r="EC20" s="404"/>
      <c r="ED20" s="404"/>
      <c r="EE20" s="404"/>
      <c r="EF20" s="404"/>
      <c r="EG20" s="404"/>
      <c r="EH20" s="404"/>
      <c r="EI20" s="404"/>
      <c r="EJ20" s="404"/>
      <c r="EK20" s="404"/>
      <c r="EL20" s="404"/>
      <c r="EM20" s="404"/>
      <c r="EN20" s="404"/>
      <c r="EO20" s="404"/>
      <c r="EP20" s="404"/>
      <c r="EQ20" s="404"/>
      <c r="ER20" s="404"/>
      <c r="ES20" s="404"/>
      <c r="ET20" s="404"/>
      <c r="EU20" s="404"/>
      <c r="EV20" s="404"/>
      <c r="EW20" s="404"/>
      <c r="EX20" s="404"/>
      <c r="EY20" s="404"/>
      <c r="EZ20" s="404"/>
      <c r="FA20" s="404"/>
      <c r="FB20" s="404"/>
      <c r="FC20" s="404"/>
      <c r="FD20" s="47"/>
      <c r="FE20" s="2"/>
      <c r="FF20" s="11"/>
    </row>
    <row r="21" spans="1:168" ht="12.75" customHeight="1" x14ac:dyDescent="0.15">
      <c r="E21" s="387" t="s">
        <v>32</v>
      </c>
      <c r="F21" s="388"/>
      <c r="G21" s="388"/>
      <c r="H21" s="388"/>
      <c r="I21" s="388"/>
      <c r="J21" s="388"/>
      <c r="K21" s="388"/>
      <c r="L21" s="388"/>
      <c r="M21" s="389"/>
      <c r="N21" s="393" t="s">
        <v>91</v>
      </c>
      <c r="O21" s="394"/>
      <c r="P21" s="394"/>
      <c r="Q21" s="394"/>
      <c r="R21" s="394"/>
      <c r="S21" s="395"/>
      <c r="T21" s="393" t="s">
        <v>31</v>
      </c>
      <c r="U21" s="394"/>
      <c r="V21" s="394"/>
      <c r="W21" s="394"/>
      <c r="X21" s="394"/>
      <c r="Y21" s="394"/>
      <c r="Z21" s="394"/>
      <c r="AA21" s="394"/>
      <c r="AB21" s="394"/>
      <c r="AC21" s="394"/>
      <c r="AD21" s="394"/>
      <c r="AE21" s="395"/>
      <c r="AF21" s="477" t="s">
        <v>33</v>
      </c>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8"/>
      <c r="BI21" s="478"/>
      <c r="BJ21" s="478"/>
      <c r="BK21" s="478"/>
      <c r="BL21" s="478"/>
      <c r="BM21" s="478"/>
      <c r="BN21" s="485"/>
      <c r="BO21" s="384" t="s">
        <v>94</v>
      </c>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4"/>
      <c r="CO21" s="384"/>
      <c r="CP21" s="384"/>
      <c r="CQ21" s="384"/>
      <c r="CR21" s="384"/>
      <c r="CS21" s="384"/>
      <c r="CT21" s="384"/>
      <c r="CU21" s="384"/>
      <c r="CV21" s="384"/>
      <c r="CW21" s="477" t="s">
        <v>92</v>
      </c>
      <c r="CX21" s="478"/>
      <c r="CY21" s="478"/>
      <c r="CZ21" s="478"/>
      <c r="DA21" s="478"/>
      <c r="DB21" s="478"/>
      <c r="DC21" s="478"/>
      <c r="DD21" s="478"/>
      <c r="DE21" s="478"/>
      <c r="DF21" s="478"/>
      <c r="DG21" s="478"/>
      <c r="DH21" s="478"/>
      <c r="DI21" s="478"/>
      <c r="DJ21" s="478"/>
      <c r="DK21" s="478"/>
      <c r="DL21" s="478"/>
      <c r="DM21" s="478"/>
      <c r="DN21" s="478"/>
      <c r="DO21" s="478"/>
      <c r="DP21" s="478"/>
      <c r="DQ21" s="478"/>
      <c r="DR21" s="478"/>
      <c r="DS21" s="478"/>
      <c r="DT21" s="478"/>
      <c r="DU21" s="478"/>
      <c r="DV21" s="478"/>
      <c r="DW21" s="478"/>
      <c r="DX21" s="478"/>
      <c r="DY21" s="478"/>
      <c r="DZ21" s="485"/>
      <c r="EA21" s="477" t="s">
        <v>17</v>
      </c>
      <c r="EB21" s="478"/>
      <c r="EC21" s="478"/>
      <c r="ED21" s="478"/>
      <c r="EE21" s="478"/>
      <c r="EF21" s="478"/>
      <c r="EG21" s="478"/>
      <c r="EH21" s="478"/>
      <c r="EI21" s="478"/>
      <c r="EJ21" s="478"/>
      <c r="EK21" s="478"/>
      <c r="EL21" s="478"/>
      <c r="EM21" s="478"/>
      <c r="EN21" s="478"/>
      <c r="EO21" s="478"/>
      <c r="EP21" s="478"/>
      <c r="EQ21" s="478"/>
      <c r="ER21" s="478"/>
      <c r="ES21" s="478"/>
      <c r="ET21" s="478"/>
      <c r="EU21" s="478"/>
      <c r="EV21" s="478"/>
      <c r="EW21" s="478"/>
      <c r="EX21" s="478"/>
      <c r="EY21" s="478"/>
      <c r="EZ21" s="478"/>
      <c r="FA21" s="478"/>
      <c r="FB21" s="478"/>
      <c r="FC21" s="478"/>
      <c r="FD21" s="479"/>
      <c r="FF21" s="2"/>
      <c r="FL21" s="2"/>
    </row>
    <row r="22" spans="1:168" ht="13.5" x14ac:dyDescent="0.15">
      <c r="E22" s="390"/>
      <c r="F22" s="391"/>
      <c r="G22" s="391"/>
      <c r="H22" s="391"/>
      <c r="I22" s="391"/>
      <c r="J22" s="391"/>
      <c r="K22" s="391"/>
      <c r="L22" s="391"/>
      <c r="M22" s="392"/>
      <c r="N22" s="321"/>
      <c r="O22" s="322"/>
      <c r="P22" s="322"/>
      <c r="Q22" s="322"/>
      <c r="R22" s="322"/>
      <c r="S22" s="396"/>
      <c r="T22" s="321"/>
      <c r="U22" s="322"/>
      <c r="V22" s="322"/>
      <c r="W22" s="322"/>
      <c r="X22" s="322"/>
      <c r="Y22" s="322"/>
      <c r="Z22" s="322"/>
      <c r="AA22" s="322"/>
      <c r="AB22" s="322"/>
      <c r="AC22" s="322"/>
      <c r="AD22" s="322"/>
      <c r="AE22" s="396"/>
      <c r="AF22" s="480"/>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6"/>
      <c r="BO22" s="383" t="s">
        <v>93</v>
      </c>
      <c r="BP22" s="383"/>
      <c r="BQ22" s="383"/>
      <c r="BR22" s="383"/>
      <c r="BS22" s="383"/>
      <c r="BT22" s="383"/>
      <c r="BU22" s="383"/>
      <c r="BV22" s="383"/>
      <c r="BW22" s="383"/>
      <c r="BX22" s="383"/>
      <c r="BY22" s="383"/>
      <c r="BZ22" s="383"/>
      <c r="CA22" s="383"/>
      <c r="CB22" s="383"/>
      <c r="CC22" s="383"/>
      <c r="CD22" s="383"/>
      <c r="CE22" s="383" t="s">
        <v>26</v>
      </c>
      <c r="CF22" s="383"/>
      <c r="CG22" s="383"/>
      <c r="CH22" s="383"/>
      <c r="CI22" s="383"/>
      <c r="CJ22" s="383"/>
      <c r="CK22" s="383"/>
      <c r="CL22" s="383"/>
      <c r="CM22" s="383"/>
      <c r="CN22" s="383"/>
      <c r="CO22" s="383"/>
      <c r="CP22" s="383"/>
      <c r="CQ22" s="383"/>
      <c r="CR22" s="383"/>
      <c r="CS22" s="383"/>
      <c r="CT22" s="383"/>
      <c r="CU22" s="383"/>
      <c r="CV22" s="383"/>
      <c r="CW22" s="480"/>
      <c r="CX22" s="481"/>
      <c r="CY22" s="481"/>
      <c r="CZ22" s="481"/>
      <c r="DA22" s="481"/>
      <c r="DB22" s="481"/>
      <c r="DC22" s="481"/>
      <c r="DD22" s="481"/>
      <c r="DE22" s="481"/>
      <c r="DF22" s="481"/>
      <c r="DG22" s="481"/>
      <c r="DH22" s="481"/>
      <c r="DI22" s="481"/>
      <c r="DJ22" s="481"/>
      <c r="DK22" s="481"/>
      <c r="DL22" s="481"/>
      <c r="DM22" s="481"/>
      <c r="DN22" s="481"/>
      <c r="DO22" s="481"/>
      <c r="DP22" s="481"/>
      <c r="DQ22" s="481"/>
      <c r="DR22" s="481"/>
      <c r="DS22" s="481"/>
      <c r="DT22" s="481"/>
      <c r="DU22" s="481"/>
      <c r="DV22" s="481"/>
      <c r="DW22" s="481"/>
      <c r="DX22" s="481"/>
      <c r="DY22" s="481"/>
      <c r="DZ22" s="486"/>
      <c r="EA22" s="480"/>
      <c r="EB22" s="481"/>
      <c r="EC22" s="481"/>
      <c r="ED22" s="481"/>
      <c r="EE22" s="481"/>
      <c r="EF22" s="481"/>
      <c r="EG22" s="481"/>
      <c r="EH22" s="481"/>
      <c r="EI22" s="481"/>
      <c r="EJ22" s="481"/>
      <c r="EK22" s="481"/>
      <c r="EL22" s="481"/>
      <c r="EM22" s="481"/>
      <c r="EN22" s="481"/>
      <c r="EO22" s="481"/>
      <c r="EP22" s="481"/>
      <c r="EQ22" s="481"/>
      <c r="ER22" s="481"/>
      <c r="ES22" s="481"/>
      <c r="ET22" s="481"/>
      <c r="EU22" s="481"/>
      <c r="EV22" s="481"/>
      <c r="EW22" s="481"/>
      <c r="EX22" s="481"/>
      <c r="EY22" s="481"/>
      <c r="EZ22" s="481"/>
      <c r="FA22" s="481"/>
      <c r="FB22" s="481"/>
      <c r="FC22" s="481"/>
      <c r="FD22" s="482"/>
      <c r="FF22" s="2"/>
      <c r="FL22" s="2"/>
    </row>
    <row r="23" spans="1:168" ht="22.5" customHeight="1" x14ac:dyDescent="0.15">
      <c r="A23" s="483"/>
      <c r="B23" s="483"/>
      <c r="C23" s="483"/>
      <c r="D23" s="484"/>
      <c r="E23" s="164"/>
      <c r="F23" s="165"/>
      <c r="G23" s="162"/>
      <c r="H23" s="161"/>
      <c r="I23" s="165"/>
      <c r="J23" s="162"/>
      <c r="K23" s="161"/>
      <c r="L23" s="165"/>
      <c r="M23" s="163"/>
      <c r="N23" s="166"/>
      <c r="O23" s="165"/>
      <c r="P23" s="162"/>
      <c r="Q23" s="161"/>
      <c r="R23" s="165"/>
      <c r="S23" s="163"/>
      <c r="T23" s="166"/>
      <c r="U23" s="165"/>
      <c r="V23" s="162"/>
      <c r="W23" s="161"/>
      <c r="X23" s="165"/>
      <c r="Y23" s="162"/>
      <c r="Z23" s="161"/>
      <c r="AA23" s="165"/>
      <c r="AB23" s="162"/>
      <c r="AC23" s="161"/>
      <c r="AD23" s="165"/>
      <c r="AE23" s="163"/>
      <c r="AF23" s="474" t="s">
        <v>107</v>
      </c>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6"/>
      <c r="BO23" s="167"/>
      <c r="BP23" s="168"/>
      <c r="BQ23" s="161"/>
      <c r="BR23" s="162"/>
      <c r="BS23" s="161">
        <v>9</v>
      </c>
      <c r="BT23" s="162"/>
      <c r="BU23" s="161">
        <v>9</v>
      </c>
      <c r="BV23" s="162"/>
      <c r="BW23" s="161">
        <v>9</v>
      </c>
      <c r="BX23" s="162"/>
      <c r="BY23" s="161">
        <v>9</v>
      </c>
      <c r="BZ23" s="162"/>
      <c r="CA23" s="161">
        <v>9</v>
      </c>
      <c r="CB23" s="162"/>
      <c r="CC23" s="161">
        <v>9</v>
      </c>
      <c r="CD23" s="163"/>
      <c r="CE23" s="487"/>
      <c r="CF23" s="488"/>
      <c r="CG23" s="488"/>
      <c r="CH23" s="488"/>
      <c r="CI23" s="488"/>
      <c r="CJ23" s="488"/>
      <c r="CK23" s="488"/>
      <c r="CL23" s="488"/>
      <c r="CM23" s="488"/>
      <c r="CN23" s="488"/>
      <c r="CO23" s="488"/>
      <c r="CP23" s="488"/>
      <c r="CQ23" s="488"/>
      <c r="CR23" s="488"/>
      <c r="CS23" s="488"/>
      <c r="CT23" s="488"/>
      <c r="CU23" s="488"/>
      <c r="CV23" s="489"/>
      <c r="CW23" s="490">
        <f>見積金額</f>
        <v>14500000</v>
      </c>
      <c r="CX23" s="491"/>
      <c r="CY23" s="491"/>
      <c r="CZ23" s="491"/>
      <c r="DA23" s="491"/>
      <c r="DB23" s="491"/>
      <c r="DC23" s="491"/>
      <c r="DD23" s="491"/>
      <c r="DE23" s="491"/>
      <c r="DF23" s="491"/>
      <c r="DG23" s="491"/>
      <c r="DH23" s="491"/>
      <c r="DI23" s="491"/>
      <c r="DJ23" s="491"/>
      <c r="DK23" s="491"/>
      <c r="DL23" s="491"/>
      <c r="DM23" s="491"/>
      <c r="DN23" s="491"/>
      <c r="DO23" s="491"/>
      <c r="DP23" s="491"/>
      <c r="DQ23" s="491"/>
      <c r="DR23" s="491"/>
      <c r="DS23" s="491"/>
      <c r="DT23" s="491"/>
      <c r="DU23" s="491"/>
      <c r="DV23" s="491"/>
      <c r="DW23" s="491"/>
      <c r="DX23" s="491"/>
      <c r="DY23" s="491"/>
      <c r="DZ23" s="492"/>
      <c r="EA23" s="490">
        <f>取決金額</f>
        <v>14000000</v>
      </c>
      <c r="EB23" s="491"/>
      <c r="EC23" s="491"/>
      <c r="ED23" s="491"/>
      <c r="EE23" s="491"/>
      <c r="EF23" s="491"/>
      <c r="EG23" s="491"/>
      <c r="EH23" s="491"/>
      <c r="EI23" s="491"/>
      <c r="EJ23" s="491"/>
      <c r="EK23" s="491"/>
      <c r="EL23" s="491"/>
      <c r="EM23" s="491"/>
      <c r="EN23" s="491"/>
      <c r="EO23" s="491"/>
      <c r="EP23" s="491"/>
      <c r="EQ23" s="491"/>
      <c r="ER23" s="491"/>
      <c r="ES23" s="491"/>
      <c r="ET23" s="491"/>
      <c r="EU23" s="491"/>
      <c r="EV23" s="491"/>
      <c r="EW23" s="491"/>
      <c r="EX23" s="491"/>
      <c r="EY23" s="491"/>
      <c r="EZ23" s="491"/>
      <c r="FA23" s="491"/>
      <c r="FB23" s="491"/>
      <c r="FC23" s="491"/>
      <c r="FD23" s="493"/>
      <c r="FF23" s="2"/>
      <c r="FG23" s="2"/>
    </row>
    <row r="24" spans="1:168" ht="22.5" customHeight="1" x14ac:dyDescent="0.15">
      <c r="A24" s="468"/>
      <c r="B24" s="468"/>
      <c r="C24" s="468"/>
      <c r="D24" s="468"/>
      <c r="E24" s="164"/>
      <c r="F24" s="165"/>
      <c r="G24" s="162"/>
      <c r="H24" s="161"/>
      <c r="I24" s="165"/>
      <c r="J24" s="162"/>
      <c r="K24" s="161"/>
      <c r="L24" s="165"/>
      <c r="M24" s="163"/>
      <c r="N24" s="166"/>
      <c r="O24" s="165"/>
      <c r="P24" s="162"/>
      <c r="Q24" s="161"/>
      <c r="R24" s="165"/>
      <c r="S24" s="163"/>
      <c r="T24" s="166"/>
      <c r="U24" s="165"/>
      <c r="V24" s="162"/>
      <c r="W24" s="161"/>
      <c r="X24" s="165"/>
      <c r="Y24" s="162"/>
      <c r="Z24" s="161"/>
      <c r="AA24" s="165"/>
      <c r="AB24" s="162"/>
      <c r="AC24" s="161"/>
      <c r="AD24" s="165"/>
      <c r="AE24" s="163"/>
      <c r="AF24" s="368"/>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70"/>
      <c r="BO24" s="167"/>
      <c r="BP24" s="168"/>
      <c r="BQ24" s="161"/>
      <c r="BR24" s="162"/>
      <c r="BS24" s="161"/>
      <c r="BT24" s="162"/>
      <c r="BU24" s="161"/>
      <c r="BV24" s="162"/>
      <c r="BW24" s="161"/>
      <c r="BX24" s="162"/>
      <c r="BY24" s="161"/>
      <c r="BZ24" s="162"/>
      <c r="CA24" s="161"/>
      <c r="CB24" s="162"/>
      <c r="CC24" s="161"/>
      <c r="CD24" s="163"/>
      <c r="CE24" s="153"/>
      <c r="CF24" s="154"/>
      <c r="CG24" s="154"/>
      <c r="CH24" s="154"/>
      <c r="CI24" s="154"/>
      <c r="CJ24" s="154"/>
      <c r="CK24" s="154"/>
      <c r="CL24" s="154"/>
      <c r="CM24" s="154"/>
      <c r="CN24" s="154"/>
      <c r="CO24" s="154"/>
      <c r="CP24" s="154"/>
      <c r="CQ24" s="154"/>
      <c r="CR24" s="154"/>
      <c r="CS24" s="154"/>
      <c r="CT24" s="154"/>
      <c r="CU24" s="154"/>
      <c r="CV24" s="155"/>
      <c r="CW24" s="465"/>
      <c r="CX24" s="466"/>
      <c r="CY24" s="466"/>
      <c r="CZ24" s="466"/>
      <c r="DA24" s="466"/>
      <c r="DB24" s="466"/>
      <c r="DC24" s="466"/>
      <c r="DD24" s="466"/>
      <c r="DE24" s="466"/>
      <c r="DF24" s="466"/>
      <c r="DG24" s="466"/>
      <c r="DH24" s="466"/>
      <c r="DI24" s="466"/>
      <c r="DJ24" s="466"/>
      <c r="DK24" s="466"/>
      <c r="DL24" s="466"/>
      <c r="DM24" s="466"/>
      <c r="DN24" s="466"/>
      <c r="DO24" s="466"/>
      <c r="DP24" s="466"/>
      <c r="DQ24" s="466"/>
      <c r="DR24" s="466"/>
      <c r="DS24" s="466"/>
      <c r="DT24" s="466"/>
      <c r="DU24" s="466"/>
      <c r="DV24" s="466"/>
      <c r="DW24" s="466"/>
      <c r="DX24" s="466"/>
      <c r="DY24" s="466"/>
      <c r="DZ24" s="473"/>
      <c r="EA24" s="465"/>
      <c r="EB24" s="466"/>
      <c r="EC24" s="466"/>
      <c r="ED24" s="466"/>
      <c r="EE24" s="466"/>
      <c r="EF24" s="466"/>
      <c r="EG24" s="466"/>
      <c r="EH24" s="466"/>
      <c r="EI24" s="466"/>
      <c r="EJ24" s="466"/>
      <c r="EK24" s="466"/>
      <c r="EL24" s="466"/>
      <c r="EM24" s="466"/>
      <c r="EN24" s="466"/>
      <c r="EO24" s="466"/>
      <c r="EP24" s="466"/>
      <c r="EQ24" s="466"/>
      <c r="ER24" s="466"/>
      <c r="ES24" s="466"/>
      <c r="ET24" s="466"/>
      <c r="EU24" s="466"/>
      <c r="EV24" s="466"/>
      <c r="EW24" s="466"/>
      <c r="EX24" s="466"/>
      <c r="EY24" s="466"/>
      <c r="EZ24" s="466"/>
      <c r="FA24" s="466"/>
      <c r="FB24" s="466"/>
      <c r="FC24" s="466"/>
      <c r="FD24" s="467"/>
      <c r="FE24" s="2"/>
      <c r="FF24" s="2"/>
      <c r="FG24" s="2"/>
    </row>
    <row r="25" spans="1:168" ht="22.5" customHeight="1" x14ac:dyDescent="0.15">
      <c r="A25" s="468"/>
      <c r="B25" s="468"/>
      <c r="C25" s="468"/>
      <c r="D25" s="468"/>
      <c r="E25" s="164"/>
      <c r="F25" s="165"/>
      <c r="G25" s="162"/>
      <c r="H25" s="161"/>
      <c r="I25" s="165"/>
      <c r="J25" s="162"/>
      <c r="K25" s="161"/>
      <c r="L25" s="165"/>
      <c r="M25" s="163"/>
      <c r="N25" s="166"/>
      <c r="O25" s="165"/>
      <c r="P25" s="162"/>
      <c r="Q25" s="161"/>
      <c r="R25" s="165"/>
      <c r="S25" s="163"/>
      <c r="T25" s="166"/>
      <c r="U25" s="165"/>
      <c r="V25" s="162"/>
      <c r="W25" s="161"/>
      <c r="X25" s="165"/>
      <c r="Y25" s="162"/>
      <c r="Z25" s="161"/>
      <c r="AA25" s="165"/>
      <c r="AB25" s="162"/>
      <c r="AC25" s="161"/>
      <c r="AD25" s="165"/>
      <c r="AE25" s="163"/>
      <c r="AF25" s="368"/>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70"/>
      <c r="BO25" s="167"/>
      <c r="BP25" s="168"/>
      <c r="BQ25" s="161"/>
      <c r="BR25" s="162"/>
      <c r="BS25" s="161"/>
      <c r="BT25" s="162"/>
      <c r="BU25" s="161"/>
      <c r="BV25" s="162"/>
      <c r="BW25" s="161"/>
      <c r="BX25" s="162"/>
      <c r="BY25" s="161"/>
      <c r="BZ25" s="162"/>
      <c r="CA25" s="161"/>
      <c r="CB25" s="162"/>
      <c r="CC25" s="161"/>
      <c r="CD25" s="163"/>
      <c r="CE25" s="153"/>
      <c r="CF25" s="154"/>
      <c r="CG25" s="154"/>
      <c r="CH25" s="154"/>
      <c r="CI25" s="154"/>
      <c r="CJ25" s="154"/>
      <c r="CK25" s="154"/>
      <c r="CL25" s="154"/>
      <c r="CM25" s="154"/>
      <c r="CN25" s="154"/>
      <c r="CO25" s="154"/>
      <c r="CP25" s="154"/>
      <c r="CQ25" s="154"/>
      <c r="CR25" s="154"/>
      <c r="CS25" s="154"/>
      <c r="CT25" s="154"/>
      <c r="CU25" s="154"/>
      <c r="CV25" s="155"/>
      <c r="CW25" s="465"/>
      <c r="CX25" s="466"/>
      <c r="CY25" s="466"/>
      <c r="CZ25" s="466"/>
      <c r="DA25" s="466"/>
      <c r="DB25" s="466"/>
      <c r="DC25" s="466"/>
      <c r="DD25" s="466"/>
      <c r="DE25" s="466"/>
      <c r="DF25" s="466"/>
      <c r="DG25" s="466"/>
      <c r="DH25" s="466"/>
      <c r="DI25" s="466"/>
      <c r="DJ25" s="466"/>
      <c r="DK25" s="466"/>
      <c r="DL25" s="466"/>
      <c r="DM25" s="466"/>
      <c r="DN25" s="466"/>
      <c r="DO25" s="466"/>
      <c r="DP25" s="466"/>
      <c r="DQ25" s="466"/>
      <c r="DR25" s="466"/>
      <c r="DS25" s="466"/>
      <c r="DT25" s="466"/>
      <c r="DU25" s="466"/>
      <c r="DV25" s="466"/>
      <c r="DW25" s="466"/>
      <c r="DX25" s="466"/>
      <c r="DY25" s="466"/>
      <c r="DZ25" s="473"/>
      <c r="EA25" s="465"/>
      <c r="EB25" s="466"/>
      <c r="EC25" s="466"/>
      <c r="ED25" s="466"/>
      <c r="EE25" s="466"/>
      <c r="EF25" s="466"/>
      <c r="EG25" s="466"/>
      <c r="EH25" s="466"/>
      <c r="EI25" s="466"/>
      <c r="EJ25" s="466"/>
      <c r="EK25" s="466"/>
      <c r="EL25" s="466"/>
      <c r="EM25" s="466"/>
      <c r="EN25" s="466"/>
      <c r="EO25" s="466"/>
      <c r="EP25" s="466"/>
      <c r="EQ25" s="466"/>
      <c r="ER25" s="466"/>
      <c r="ES25" s="466"/>
      <c r="ET25" s="466"/>
      <c r="EU25" s="466"/>
      <c r="EV25" s="466"/>
      <c r="EW25" s="466"/>
      <c r="EX25" s="466"/>
      <c r="EY25" s="466"/>
      <c r="EZ25" s="466"/>
      <c r="FA25" s="466"/>
      <c r="FB25" s="466"/>
      <c r="FC25" s="466"/>
      <c r="FD25" s="467"/>
      <c r="FE25" s="2"/>
      <c r="FF25" s="2"/>
      <c r="FG25" s="2"/>
    </row>
    <row r="26" spans="1:168" ht="22.5" customHeight="1" x14ac:dyDescent="0.15">
      <c r="A26" s="468"/>
      <c r="B26" s="468"/>
      <c r="C26" s="468"/>
      <c r="D26" s="468"/>
      <c r="E26" s="164"/>
      <c r="F26" s="165"/>
      <c r="G26" s="162"/>
      <c r="H26" s="161"/>
      <c r="I26" s="165"/>
      <c r="J26" s="162"/>
      <c r="K26" s="161"/>
      <c r="L26" s="165"/>
      <c r="M26" s="163"/>
      <c r="N26" s="166"/>
      <c r="O26" s="165"/>
      <c r="P26" s="162"/>
      <c r="Q26" s="161"/>
      <c r="R26" s="165"/>
      <c r="S26" s="163"/>
      <c r="T26" s="166"/>
      <c r="U26" s="165"/>
      <c r="V26" s="162"/>
      <c r="W26" s="161"/>
      <c r="X26" s="165"/>
      <c r="Y26" s="162"/>
      <c r="Z26" s="161"/>
      <c r="AA26" s="165"/>
      <c r="AB26" s="162"/>
      <c r="AC26" s="161"/>
      <c r="AD26" s="165"/>
      <c r="AE26" s="163"/>
      <c r="AF26" s="368"/>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70"/>
      <c r="BO26" s="167"/>
      <c r="BP26" s="168"/>
      <c r="BQ26" s="161"/>
      <c r="BR26" s="162"/>
      <c r="BS26" s="161"/>
      <c r="BT26" s="162"/>
      <c r="BU26" s="161"/>
      <c r="BV26" s="162"/>
      <c r="BW26" s="161"/>
      <c r="BX26" s="162"/>
      <c r="BY26" s="161"/>
      <c r="BZ26" s="162"/>
      <c r="CA26" s="161"/>
      <c r="CB26" s="162"/>
      <c r="CC26" s="161"/>
      <c r="CD26" s="163"/>
      <c r="CE26" s="153"/>
      <c r="CF26" s="154"/>
      <c r="CG26" s="154"/>
      <c r="CH26" s="154"/>
      <c r="CI26" s="154"/>
      <c r="CJ26" s="154"/>
      <c r="CK26" s="154"/>
      <c r="CL26" s="154"/>
      <c r="CM26" s="154"/>
      <c r="CN26" s="154"/>
      <c r="CO26" s="154"/>
      <c r="CP26" s="154"/>
      <c r="CQ26" s="154"/>
      <c r="CR26" s="154"/>
      <c r="CS26" s="154"/>
      <c r="CT26" s="154"/>
      <c r="CU26" s="154"/>
      <c r="CV26" s="155"/>
      <c r="CW26" s="465"/>
      <c r="CX26" s="466"/>
      <c r="CY26" s="466"/>
      <c r="CZ26" s="466"/>
      <c r="DA26" s="466"/>
      <c r="DB26" s="466"/>
      <c r="DC26" s="466"/>
      <c r="DD26" s="466"/>
      <c r="DE26" s="466"/>
      <c r="DF26" s="466"/>
      <c r="DG26" s="466"/>
      <c r="DH26" s="466"/>
      <c r="DI26" s="466"/>
      <c r="DJ26" s="466"/>
      <c r="DK26" s="466"/>
      <c r="DL26" s="466"/>
      <c r="DM26" s="466"/>
      <c r="DN26" s="466"/>
      <c r="DO26" s="466"/>
      <c r="DP26" s="466"/>
      <c r="DQ26" s="466"/>
      <c r="DR26" s="466"/>
      <c r="DS26" s="466"/>
      <c r="DT26" s="466"/>
      <c r="DU26" s="466"/>
      <c r="DV26" s="466"/>
      <c r="DW26" s="466"/>
      <c r="DX26" s="466"/>
      <c r="DY26" s="466"/>
      <c r="DZ26" s="473"/>
      <c r="EA26" s="465"/>
      <c r="EB26" s="466"/>
      <c r="EC26" s="466"/>
      <c r="ED26" s="466"/>
      <c r="EE26" s="466"/>
      <c r="EF26" s="466"/>
      <c r="EG26" s="466"/>
      <c r="EH26" s="466"/>
      <c r="EI26" s="466"/>
      <c r="EJ26" s="466"/>
      <c r="EK26" s="466"/>
      <c r="EL26" s="466"/>
      <c r="EM26" s="466"/>
      <c r="EN26" s="466"/>
      <c r="EO26" s="466"/>
      <c r="EP26" s="466"/>
      <c r="EQ26" s="466"/>
      <c r="ER26" s="466"/>
      <c r="ES26" s="466"/>
      <c r="ET26" s="466"/>
      <c r="EU26" s="466"/>
      <c r="EV26" s="466"/>
      <c r="EW26" s="466"/>
      <c r="EX26" s="466"/>
      <c r="EY26" s="466"/>
      <c r="EZ26" s="466"/>
      <c r="FA26" s="466"/>
      <c r="FB26" s="466"/>
      <c r="FC26" s="466"/>
      <c r="FD26" s="467"/>
      <c r="FE26" s="2"/>
      <c r="FF26" s="2"/>
      <c r="FG26" s="2"/>
    </row>
    <row r="27" spans="1:168" ht="22.5" customHeight="1" x14ac:dyDescent="0.15">
      <c r="A27" s="468"/>
      <c r="B27" s="468"/>
      <c r="C27" s="468"/>
      <c r="D27" s="468"/>
      <c r="E27" s="164"/>
      <c r="F27" s="165"/>
      <c r="G27" s="162"/>
      <c r="H27" s="161"/>
      <c r="I27" s="165"/>
      <c r="J27" s="162"/>
      <c r="K27" s="161"/>
      <c r="L27" s="165"/>
      <c r="M27" s="163"/>
      <c r="N27" s="166"/>
      <c r="O27" s="165"/>
      <c r="P27" s="162"/>
      <c r="Q27" s="161"/>
      <c r="R27" s="165"/>
      <c r="S27" s="163"/>
      <c r="T27" s="166"/>
      <c r="U27" s="165"/>
      <c r="V27" s="162"/>
      <c r="W27" s="161"/>
      <c r="X27" s="165"/>
      <c r="Y27" s="162"/>
      <c r="Z27" s="161"/>
      <c r="AA27" s="165"/>
      <c r="AB27" s="162"/>
      <c r="AC27" s="161"/>
      <c r="AD27" s="165"/>
      <c r="AE27" s="163"/>
      <c r="AF27" s="368"/>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70"/>
      <c r="BO27" s="167"/>
      <c r="BP27" s="168"/>
      <c r="BQ27" s="161"/>
      <c r="BR27" s="162"/>
      <c r="BS27" s="161"/>
      <c r="BT27" s="162"/>
      <c r="BU27" s="161"/>
      <c r="BV27" s="162"/>
      <c r="BW27" s="161"/>
      <c r="BX27" s="162"/>
      <c r="BY27" s="161"/>
      <c r="BZ27" s="162"/>
      <c r="CA27" s="161"/>
      <c r="CB27" s="162"/>
      <c r="CC27" s="161"/>
      <c r="CD27" s="163"/>
      <c r="CE27" s="153"/>
      <c r="CF27" s="154"/>
      <c r="CG27" s="154"/>
      <c r="CH27" s="154"/>
      <c r="CI27" s="154"/>
      <c r="CJ27" s="154"/>
      <c r="CK27" s="154"/>
      <c r="CL27" s="154"/>
      <c r="CM27" s="154"/>
      <c r="CN27" s="154"/>
      <c r="CO27" s="154"/>
      <c r="CP27" s="154"/>
      <c r="CQ27" s="154"/>
      <c r="CR27" s="154"/>
      <c r="CS27" s="154"/>
      <c r="CT27" s="154"/>
      <c r="CU27" s="154"/>
      <c r="CV27" s="155"/>
      <c r="CW27" s="465"/>
      <c r="CX27" s="466"/>
      <c r="CY27" s="466"/>
      <c r="CZ27" s="466"/>
      <c r="DA27" s="466"/>
      <c r="DB27" s="466"/>
      <c r="DC27" s="466"/>
      <c r="DD27" s="466"/>
      <c r="DE27" s="466"/>
      <c r="DF27" s="466"/>
      <c r="DG27" s="466"/>
      <c r="DH27" s="466"/>
      <c r="DI27" s="466"/>
      <c r="DJ27" s="466"/>
      <c r="DK27" s="466"/>
      <c r="DL27" s="466"/>
      <c r="DM27" s="466"/>
      <c r="DN27" s="466"/>
      <c r="DO27" s="466"/>
      <c r="DP27" s="466"/>
      <c r="DQ27" s="466"/>
      <c r="DR27" s="466"/>
      <c r="DS27" s="466"/>
      <c r="DT27" s="466"/>
      <c r="DU27" s="466"/>
      <c r="DV27" s="466"/>
      <c r="DW27" s="466"/>
      <c r="DX27" s="466"/>
      <c r="DY27" s="466"/>
      <c r="DZ27" s="473"/>
      <c r="EA27" s="465"/>
      <c r="EB27" s="466"/>
      <c r="EC27" s="466"/>
      <c r="ED27" s="466"/>
      <c r="EE27" s="466"/>
      <c r="EF27" s="466"/>
      <c r="EG27" s="466"/>
      <c r="EH27" s="466"/>
      <c r="EI27" s="466"/>
      <c r="EJ27" s="466"/>
      <c r="EK27" s="466"/>
      <c r="EL27" s="466"/>
      <c r="EM27" s="466"/>
      <c r="EN27" s="466"/>
      <c r="EO27" s="466"/>
      <c r="EP27" s="466"/>
      <c r="EQ27" s="466"/>
      <c r="ER27" s="466"/>
      <c r="ES27" s="466"/>
      <c r="ET27" s="466"/>
      <c r="EU27" s="466"/>
      <c r="EV27" s="466"/>
      <c r="EW27" s="466"/>
      <c r="EX27" s="466"/>
      <c r="EY27" s="466"/>
      <c r="EZ27" s="466"/>
      <c r="FA27" s="466"/>
      <c r="FB27" s="466"/>
      <c r="FC27" s="466"/>
      <c r="FD27" s="467"/>
      <c r="FE27" s="2"/>
      <c r="FF27" s="2"/>
      <c r="FG27" s="2"/>
    </row>
    <row r="28" spans="1:168" ht="22.5" customHeight="1" x14ac:dyDescent="0.15">
      <c r="A28" s="468"/>
      <c r="B28" s="468"/>
      <c r="C28" s="468"/>
      <c r="D28" s="468"/>
      <c r="E28" s="164"/>
      <c r="F28" s="165"/>
      <c r="G28" s="162"/>
      <c r="H28" s="161"/>
      <c r="I28" s="165"/>
      <c r="J28" s="162"/>
      <c r="K28" s="161"/>
      <c r="L28" s="165"/>
      <c r="M28" s="163"/>
      <c r="N28" s="166"/>
      <c r="O28" s="165"/>
      <c r="P28" s="162"/>
      <c r="Q28" s="161"/>
      <c r="R28" s="165"/>
      <c r="S28" s="163"/>
      <c r="T28" s="166"/>
      <c r="U28" s="165"/>
      <c r="V28" s="162"/>
      <c r="W28" s="161"/>
      <c r="X28" s="165"/>
      <c r="Y28" s="162"/>
      <c r="Z28" s="161"/>
      <c r="AA28" s="165"/>
      <c r="AB28" s="162"/>
      <c r="AC28" s="161"/>
      <c r="AD28" s="165"/>
      <c r="AE28" s="163"/>
      <c r="AF28" s="368"/>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70"/>
      <c r="BO28" s="167"/>
      <c r="BP28" s="168"/>
      <c r="BQ28" s="161"/>
      <c r="BR28" s="162"/>
      <c r="BS28" s="161"/>
      <c r="BT28" s="162"/>
      <c r="BU28" s="161"/>
      <c r="BV28" s="162"/>
      <c r="BW28" s="161"/>
      <c r="BX28" s="162"/>
      <c r="BY28" s="161"/>
      <c r="BZ28" s="162"/>
      <c r="CA28" s="161"/>
      <c r="CB28" s="162"/>
      <c r="CC28" s="161"/>
      <c r="CD28" s="163"/>
      <c r="CE28" s="153"/>
      <c r="CF28" s="154"/>
      <c r="CG28" s="154"/>
      <c r="CH28" s="154"/>
      <c r="CI28" s="154"/>
      <c r="CJ28" s="154"/>
      <c r="CK28" s="154"/>
      <c r="CL28" s="154"/>
      <c r="CM28" s="154"/>
      <c r="CN28" s="154"/>
      <c r="CO28" s="154"/>
      <c r="CP28" s="154"/>
      <c r="CQ28" s="154"/>
      <c r="CR28" s="154"/>
      <c r="CS28" s="154"/>
      <c r="CT28" s="154"/>
      <c r="CU28" s="154"/>
      <c r="CV28" s="155"/>
      <c r="CW28" s="465"/>
      <c r="CX28" s="466"/>
      <c r="CY28" s="466"/>
      <c r="CZ28" s="466"/>
      <c r="DA28" s="466"/>
      <c r="DB28" s="466"/>
      <c r="DC28" s="466"/>
      <c r="DD28" s="466"/>
      <c r="DE28" s="466"/>
      <c r="DF28" s="466"/>
      <c r="DG28" s="466"/>
      <c r="DH28" s="466"/>
      <c r="DI28" s="466"/>
      <c r="DJ28" s="466"/>
      <c r="DK28" s="466"/>
      <c r="DL28" s="466"/>
      <c r="DM28" s="466"/>
      <c r="DN28" s="466"/>
      <c r="DO28" s="466"/>
      <c r="DP28" s="466"/>
      <c r="DQ28" s="466"/>
      <c r="DR28" s="466"/>
      <c r="DS28" s="466"/>
      <c r="DT28" s="466"/>
      <c r="DU28" s="466"/>
      <c r="DV28" s="466"/>
      <c r="DW28" s="466"/>
      <c r="DX28" s="466"/>
      <c r="DY28" s="466"/>
      <c r="DZ28" s="473"/>
      <c r="EA28" s="465"/>
      <c r="EB28" s="466"/>
      <c r="EC28" s="466"/>
      <c r="ED28" s="466"/>
      <c r="EE28" s="466"/>
      <c r="EF28" s="466"/>
      <c r="EG28" s="466"/>
      <c r="EH28" s="466"/>
      <c r="EI28" s="466"/>
      <c r="EJ28" s="466"/>
      <c r="EK28" s="466"/>
      <c r="EL28" s="466"/>
      <c r="EM28" s="466"/>
      <c r="EN28" s="466"/>
      <c r="EO28" s="466"/>
      <c r="EP28" s="466"/>
      <c r="EQ28" s="466"/>
      <c r="ER28" s="466"/>
      <c r="ES28" s="466"/>
      <c r="ET28" s="466"/>
      <c r="EU28" s="466"/>
      <c r="EV28" s="466"/>
      <c r="EW28" s="466"/>
      <c r="EX28" s="466"/>
      <c r="EY28" s="466"/>
      <c r="EZ28" s="466"/>
      <c r="FA28" s="466"/>
      <c r="FB28" s="466"/>
      <c r="FC28" s="466"/>
      <c r="FD28" s="467"/>
      <c r="FE28" s="2"/>
      <c r="FF28" s="2"/>
      <c r="FG28" s="2"/>
    </row>
    <row r="29" spans="1:168" ht="22.5" customHeight="1" thickBot="1" x14ac:dyDescent="0.2">
      <c r="A29" s="468"/>
      <c r="B29" s="468"/>
      <c r="C29" s="468"/>
      <c r="D29" s="468"/>
      <c r="E29" s="288"/>
      <c r="F29" s="144"/>
      <c r="G29" s="145"/>
      <c r="H29" s="146"/>
      <c r="I29" s="144"/>
      <c r="J29" s="145"/>
      <c r="K29" s="146"/>
      <c r="L29" s="144"/>
      <c r="M29" s="147"/>
      <c r="N29" s="143"/>
      <c r="O29" s="144"/>
      <c r="P29" s="145"/>
      <c r="Q29" s="146"/>
      <c r="R29" s="144"/>
      <c r="S29" s="147"/>
      <c r="T29" s="143"/>
      <c r="U29" s="144"/>
      <c r="V29" s="145"/>
      <c r="W29" s="146"/>
      <c r="X29" s="144"/>
      <c r="Y29" s="145"/>
      <c r="Z29" s="146"/>
      <c r="AA29" s="144"/>
      <c r="AB29" s="145"/>
      <c r="AC29" s="146"/>
      <c r="AD29" s="144"/>
      <c r="AE29" s="147"/>
      <c r="AF29" s="447"/>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9"/>
      <c r="BO29" s="156"/>
      <c r="BP29" s="157"/>
      <c r="BQ29" s="146"/>
      <c r="BR29" s="145"/>
      <c r="BS29" s="146"/>
      <c r="BT29" s="145"/>
      <c r="BU29" s="146"/>
      <c r="BV29" s="145"/>
      <c r="BW29" s="146"/>
      <c r="BX29" s="145"/>
      <c r="BY29" s="146"/>
      <c r="BZ29" s="145"/>
      <c r="CA29" s="146"/>
      <c r="CB29" s="145"/>
      <c r="CC29" s="146"/>
      <c r="CD29" s="147"/>
      <c r="CE29" s="158"/>
      <c r="CF29" s="159"/>
      <c r="CG29" s="159"/>
      <c r="CH29" s="159"/>
      <c r="CI29" s="159"/>
      <c r="CJ29" s="159"/>
      <c r="CK29" s="159"/>
      <c r="CL29" s="159"/>
      <c r="CM29" s="159"/>
      <c r="CN29" s="159"/>
      <c r="CO29" s="159"/>
      <c r="CP29" s="159"/>
      <c r="CQ29" s="159"/>
      <c r="CR29" s="159"/>
      <c r="CS29" s="159"/>
      <c r="CT29" s="159"/>
      <c r="CU29" s="159"/>
      <c r="CV29" s="160"/>
      <c r="CW29" s="469"/>
      <c r="CX29" s="470"/>
      <c r="CY29" s="470"/>
      <c r="CZ29" s="470"/>
      <c r="DA29" s="470"/>
      <c r="DB29" s="470"/>
      <c r="DC29" s="470"/>
      <c r="DD29" s="470"/>
      <c r="DE29" s="470"/>
      <c r="DF29" s="470"/>
      <c r="DG29" s="470"/>
      <c r="DH29" s="470"/>
      <c r="DI29" s="470"/>
      <c r="DJ29" s="470"/>
      <c r="DK29" s="470"/>
      <c r="DL29" s="470"/>
      <c r="DM29" s="470"/>
      <c r="DN29" s="470"/>
      <c r="DO29" s="470"/>
      <c r="DP29" s="470"/>
      <c r="DQ29" s="470"/>
      <c r="DR29" s="470"/>
      <c r="DS29" s="470"/>
      <c r="DT29" s="470"/>
      <c r="DU29" s="470"/>
      <c r="DV29" s="470"/>
      <c r="DW29" s="470"/>
      <c r="DX29" s="470"/>
      <c r="DY29" s="470"/>
      <c r="DZ29" s="471"/>
      <c r="EA29" s="469"/>
      <c r="EB29" s="470"/>
      <c r="EC29" s="470"/>
      <c r="ED29" s="470"/>
      <c r="EE29" s="470"/>
      <c r="EF29" s="470"/>
      <c r="EG29" s="470"/>
      <c r="EH29" s="470"/>
      <c r="EI29" s="470"/>
      <c r="EJ29" s="470"/>
      <c r="EK29" s="470"/>
      <c r="EL29" s="470"/>
      <c r="EM29" s="470"/>
      <c r="EN29" s="470"/>
      <c r="EO29" s="470"/>
      <c r="EP29" s="470"/>
      <c r="EQ29" s="470"/>
      <c r="ER29" s="470"/>
      <c r="ES29" s="470"/>
      <c r="ET29" s="470"/>
      <c r="EU29" s="470"/>
      <c r="EV29" s="470"/>
      <c r="EW29" s="470"/>
      <c r="EX29" s="470"/>
      <c r="EY29" s="470"/>
      <c r="EZ29" s="470"/>
      <c r="FA29" s="470"/>
      <c r="FB29" s="470"/>
      <c r="FC29" s="470"/>
      <c r="FD29" s="472"/>
      <c r="FE29" s="2"/>
      <c r="FF29" s="2"/>
      <c r="FG29" s="2"/>
    </row>
    <row r="30" spans="1:168" s="4" customFormat="1" ht="10.5" customHeight="1" x14ac:dyDescent="0.15">
      <c r="F30" s="31" t="s">
        <v>121</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2"/>
      <c r="AF30" s="31"/>
      <c r="AG30" s="31"/>
      <c r="AH30" s="31"/>
      <c r="AI30" s="31"/>
      <c r="AJ30" s="31"/>
      <c r="AK30" s="31"/>
      <c r="AL30" s="31"/>
      <c r="AM30" s="31"/>
      <c r="AN30" s="31"/>
      <c r="AO30" s="32"/>
      <c r="AP30" s="31" t="s">
        <v>68</v>
      </c>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1"/>
      <c r="CJ30" s="32"/>
      <c r="CK30" s="32"/>
      <c r="CL30" s="32"/>
      <c r="CM30" s="32"/>
      <c r="CN30" s="32"/>
      <c r="CO30" s="32"/>
      <c r="CP30" s="32"/>
      <c r="CQ30" s="32"/>
      <c r="CR30" s="32"/>
      <c r="CS30" s="32"/>
      <c r="CT30" s="32"/>
      <c r="CU30" s="32"/>
      <c r="CV30" s="32"/>
      <c r="CW30" s="32"/>
      <c r="CX30" s="32"/>
      <c r="CY30" s="32"/>
      <c r="CZ30" s="32"/>
      <c r="DA30" s="32"/>
      <c r="DB30" s="32"/>
      <c r="DC30" s="32"/>
      <c r="DD30" s="31"/>
      <c r="DE30" s="31"/>
      <c r="DF30" s="31"/>
      <c r="DG30" s="31"/>
      <c r="DH30" s="31"/>
      <c r="DI30" s="31"/>
      <c r="DJ30" s="31"/>
      <c r="DK30" s="31"/>
      <c r="DL30" s="31"/>
      <c r="DM30" s="31"/>
      <c r="DN30" s="31"/>
      <c r="DO30" s="31"/>
      <c r="DP30" s="31"/>
      <c r="DQ30" s="31"/>
      <c r="DR30" s="31"/>
      <c r="DS30" s="31"/>
      <c r="DT30" s="31"/>
      <c r="DU30" s="31"/>
      <c r="DV30" s="31"/>
      <c r="DW30" s="31"/>
    </row>
    <row r="31" spans="1:168" s="4" customFormat="1" ht="10.5" customHeight="1" x14ac:dyDescent="0.15">
      <c r="F31" s="31" t="s">
        <v>51</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1"/>
      <c r="DE31" s="31"/>
      <c r="DF31" s="31"/>
      <c r="DG31" s="31"/>
      <c r="DH31" s="31"/>
      <c r="DI31" s="31"/>
      <c r="DJ31" s="31"/>
      <c r="DK31" s="31"/>
      <c r="DL31" s="31"/>
      <c r="DM31" s="31"/>
      <c r="DN31" s="31"/>
      <c r="DO31" s="31"/>
      <c r="DP31" s="31"/>
      <c r="DQ31" s="31"/>
      <c r="DR31" s="31"/>
      <c r="DS31" s="31"/>
      <c r="DT31" s="31"/>
      <c r="DU31" s="31"/>
      <c r="DV31" s="31"/>
      <c r="DW31" s="31"/>
    </row>
    <row r="32" spans="1:168" ht="10.5" customHeight="1" x14ac:dyDescent="0.15">
      <c r="A32" s="5"/>
      <c r="B32" s="5"/>
      <c r="C32" s="5"/>
      <c r="D32" s="5"/>
      <c r="E32" s="2"/>
      <c r="F32" s="31" t="s">
        <v>52</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1"/>
      <c r="AU32" s="33"/>
      <c r="AV32" s="33"/>
      <c r="AW32" s="33"/>
      <c r="AX32" s="32"/>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1"/>
      <c r="DB32" s="33"/>
      <c r="DC32" s="33"/>
      <c r="DD32" s="31"/>
      <c r="DE32" s="33"/>
      <c r="DF32" s="33"/>
      <c r="DG32" s="33"/>
      <c r="DH32" s="33"/>
      <c r="DI32" s="33"/>
      <c r="DJ32" s="33"/>
      <c r="DK32" s="33"/>
      <c r="DL32" s="33"/>
      <c r="DM32" s="33"/>
      <c r="DN32" s="33"/>
      <c r="DO32" s="33"/>
      <c r="DP32" s="33"/>
      <c r="DQ32" s="33"/>
      <c r="DR32" s="33"/>
      <c r="DS32" s="33"/>
      <c r="DT32" s="33"/>
      <c r="DU32" s="33"/>
      <c r="DV32" s="33"/>
      <c r="DW32" s="33"/>
    </row>
    <row r="33" spans="1:161" ht="10.5" customHeight="1" x14ac:dyDescent="0.15">
      <c r="A33" s="5"/>
      <c r="B33" s="5"/>
      <c r="C33" s="5"/>
      <c r="D33" s="5"/>
      <c r="E33" s="2"/>
      <c r="F33" s="4"/>
      <c r="EJ33" s="317" t="s">
        <v>69</v>
      </c>
      <c r="EK33" s="317"/>
      <c r="EL33" s="317"/>
      <c r="EM33" s="317"/>
      <c r="EN33" s="317"/>
      <c r="EO33" s="317"/>
      <c r="EP33" s="317"/>
      <c r="EQ33" s="317"/>
      <c r="ER33" s="317"/>
      <c r="ES33" s="317"/>
      <c r="ET33" s="317"/>
      <c r="EU33" s="317"/>
      <c r="EV33" s="317"/>
      <c r="EW33" s="317"/>
      <c r="EX33" s="317"/>
      <c r="EY33" s="317"/>
      <c r="EZ33" s="317"/>
      <c r="FA33" s="317"/>
      <c r="FB33" s="317"/>
      <c r="FC33" s="317"/>
      <c r="FD33" s="317"/>
    </row>
    <row r="34" spans="1:161" ht="13.5" hidden="1" customHeight="1" x14ac:dyDescent="0.15">
      <c r="F34" s="330">
        <v>0</v>
      </c>
      <c r="G34" s="330"/>
      <c r="H34" s="330"/>
      <c r="I34" s="330" t="s">
        <v>59</v>
      </c>
      <c r="J34" s="330"/>
      <c r="K34" s="330"/>
      <c r="L34" s="330"/>
      <c r="M34" s="330"/>
      <c r="N34" s="330"/>
      <c r="O34" s="330"/>
      <c r="P34" s="330"/>
      <c r="Q34" s="330"/>
      <c r="R34" s="330"/>
      <c r="S34" s="330"/>
      <c r="T34" s="330"/>
      <c r="U34" s="330"/>
      <c r="V34" s="330"/>
      <c r="W34" s="330"/>
      <c r="X34" s="330"/>
      <c r="Y34" s="330"/>
      <c r="Z34" s="330"/>
      <c r="AA34" s="330"/>
      <c r="AG34" s="330">
        <f ca="1">OFFSET(注文摘要,注文摘要,0)</f>
        <v>2</v>
      </c>
      <c r="AH34" s="330"/>
      <c r="AI34" s="330"/>
      <c r="AJ34" s="330" t="s">
        <v>61</v>
      </c>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row>
    <row r="35" spans="1:161" ht="13.5" hidden="1" customHeight="1" x14ac:dyDescent="0.15">
      <c r="A35" s="1" t="b">
        <v>1</v>
      </c>
      <c r="F35" s="330">
        <v>0</v>
      </c>
      <c r="G35" s="330"/>
      <c r="H35" s="330"/>
      <c r="I35" s="330" t="s">
        <v>60</v>
      </c>
      <c r="J35" s="330"/>
      <c r="K35" s="330"/>
      <c r="L35" s="330"/>
      <c r="M35" s="330"/>
      <c r="N35" s="330"/>
      <c r="O35" s="330"/>
      <c r="P35" s="330"/>
      <c r="Q35" s="330"/>
      <c r="R35" s="330"/>
      <c r="S35" s="330"/>
      <c r="T35" s="330"/>
      <c r="U35" s="330"/>
      <c r="V35" s="330"/>
      <c r="W35" s="330"/>
      <c r="X35" s="330"/>
      <c r="Y35" s="330"/>
      <c r="Z35" s="330"/>
      <c r="AA35" s="330"/>
      <c r="AG35" s="330">
        <f ca="1">OFFSET(法定福利費,法定福利費,0)</f>
        <v>1</v>
      </c>
      <c r="AH35" s="330"/>
      <c r="AI35" s="330"/>
      <c r="AJ35" s="330" t="s">
        <v>62</v>
      </c>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DK35" s="2"/>
    </row>
    <row r="36" spans="1:161" ht="13.5" hidden="1" customHeight="1" x14ac:dyDescent="0.15">
      <c r="F36" s="330">
        <v>1</v>
      </c>
      <c r="G36" s="330"/>
      <c r="H36" s="330"/>
      <c r="I36" s="301" t="s">
        <v>58</v>
      </c>
      <c r="J36" s="301"/>
      <c r="K36" s="301"/>
      <c r="L36" s="301"/>
      <c r="M36" s="301"/>
      <c r="N36" s="301"/>
      <c r="O36" s="301"/>
      <c r="P36" s="301"/>
      <c r="Q36" s="301"/>
      <c r="R36" s="301"/>
      <c r="S36" s="301"/>
      <c r="T36" s="301"/>
      <c r="U36" s="301"/>
      <c r="V36" s="301"/>
      <c r="W36" s="301"/>
      <c r="X36" s="301"/>
      <c r="Y36" s="301"/>
      <c r="Z36" s="301"/>
      <c r="AA36" s="301"/>
      <c r="AG36" s="330">
        <f ca="1">OFFSET(消費税区分,消費税区分,0)</f>
        <v>14</v>
      </c>
      <c r="AH36" s="330"/>
      <c r="AI36" s="330"/>
      <c r="AJ36" s="330" t="s">
        <v>63</v>
      </c>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row>
    <row r="37" spans="1:161" ht="14.25" hidden="1" customHeight="1" thickBot="1" x14ac:dyDescent="0.15">
      <c r="AG37" s="330">
        <f ca="1">OFFSET(支払条件,支払条件,0)</f>
        <v>1</v>
      </c>
      <c r="AH37" s="330"/>
      <c r="AI37" s="330"/>
      <c r="AJ37" s="330" t="s">
        <v>64</v>
      </c>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row>
    <row r="38" spans="1:161" ht="13.5" hidden="1" customHeight="1" x14ac:dyDescent="0.15">
      <c r="FE38" s="2"/>
    </row>
    <row r="39" spans="1:161" ht="14.25" hidden="1" customHeight="1" thickBot="1" x14ac:dyDescent="0.15">
      <c r="F39" s="303">
        <v>1</v>
      </c>
      <c r="G39" s="303"/>
      <c r="H39" s="303"/>
      <c r="I39" s="303" t="s">
        <v>37</v>
      </c>
      <c r="J39" s="303"/>
      <c r="K39" s="303"/>
      <c r="L39" s="303"/>
      <c r="M39" s="303"/>
      <c r="N39" s="303"/>
      <c r="O39" s="303"/>
      <c r="P39" s="303"/>
      <c r="Q39" s="303"/>
      <c r="R39" s="303"/>
      <c r="S39" s="303"/>
      <c r="T39" s="303"/>
      <c r="U39" s="303"/>
      <c r="V39" s="303"/>
      <c r="W39" s="303"/>
      <c r="X39" s="303"/>
      <c r="Y39" s="303"/>
      <c r="Z39" s="303"/>
      <c r="AA39" s="303"/>
      <c r="AG39" s="303">
        <v>2</v>
      </c>
      <c r="AH39" s="303"/>
      <c r="AI39" s="303"/>
      <c r="AJ39" s="303" t="s">
        <v>36</v>
      </c>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M39" s="303">
        <v>2</v>
      </c>
      <c r="BN39" s="303"/>
      <c r="BO39" s="303"/>
      <c r="BP39" s="303" t="s">
        <v>7</v>
      </c>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S39" s="303">
        <v>1</v>
      </c>
      <c r="CT39" s="303"/>
      <c r="CU39" s="303"/>
      <c r="CV39" s="303" t="s">
        <v>65</v>
      </c>
      <c r="CW39" s="303"/>
      <c r="CX39" s="303"/>
      <c r="CY39" s="303"/>
      <c r="CZ39" s="303"/>
      <c r="DA39" s="303"/>
      <c r="DB39" s="303"/>
      <c r="DC39" s="303"/>
      <c r="DD39" s="303"/>
      <c r="DE39" s="303"/>
      <c r="DF39" s="303"/>
      <c r="DG39" s="303"/>
      <c r="DH39" s="303"/>
      <c r="DI39" s="303"/>
      <c r="DJ39" s="303"/>
      <c r="DK39" s="303"/>
      <c r="DL39" s="303"/>
      <c r="DM39" s="303"/>
      <c r="DN39" s="303"/>
      <c r="DO39" s="303"/>
      <c r="DP39" s="303"/>
      <c r="DQ39" s="303"/>
      <c r="DR39" s="303"/>
      <c r="DS39" s="303"/>
    </row>
    <row r="40" spans="1:161" ht="14.25" hidden="1" customHeight="1" thickBot="1" x14ac:dyDescent="0.15">
      <c r="F40" s="301">
        <v>1</v>
      </c>
      <c r="G40" s="301"/>
      <c r="H40" s="301"/>
      <c r="I40" s="301" t="s">
        <v>45</v>
      </c>
      <c r="J40" s="301"/>
      <c r="K40" s="301"/>
      <c r="L40" s="301"/>
      <c r="M40" s="301"/>
      <c r="N40" s="301"/>
      <c r="O40" s="301"/>
      <c r="P40" s="301"/>
      <c r="Q40" s="301"/>
      <c r="R40" s="301"/>
      <c r="S40" s="301"/>
      <c r="T40" s="301"/>
      <c r="U40" s="301"/>
      <c r="V40" s="301"/>
      <c r="W40" s="301"/>
      <c r="X40" s="301"/>
      <c r="Y40" s="301"/>
      <c r="Z40" s="301"/>
      <c r="AA40" s="301"/>
      <c r="AG40" s="301">
        <v>1</v>
      </c>
      <c r="AH40" s="301"/>
      <c r="AI40" s="301"/>
      <c r="AJ40" s="301" t="s">
        <v>38</v>
      </c>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M40" s="301">
        <v>13</v>
      </c>
      <c r="BN40" s="301"/>
      <c r="BO40" s="301"/>
      <c r="BP40" s="301" t="s">
        <v>41</v>
      </c>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S40" s="301">
        <v>1</v>
      </c>
      <c r="CT40" s="301"/>
      <c r="CU40" s="301"/>
      <c r="CV40" s="301" t="s">
        <v>44</v>
      </c>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row>
    <row r="41" spans="1:161" ht="14.25" hidden="1" customHeight="1" thickBot="1" x14ac:dyDescent="0.15">
      <c r="F41" s="301">
        <v>2</v>
      </c>
      <c r="G41" s="301"/>
      <c r="H41" s="301"/>
      <c r="I41" s="301" t="s">
        <v>46</v>
      </c>
      <c r="J41" s="301"/>
      <c r="K41" s="301"/>
      <c r="L41" s="301"/>
      <c r="M41" s="301"/>
      <c r="N41" s="301"/>
      <c r="O41" s="301"/>
      <c r="P41" s="301"/>
      <c r="Q41" s="301"/>
      <c r="R41" s="301"/>
      <c r="S41" s="301"/>
      <c r="T41" s="301"/>
      <c r="U41" s="301"/>
      <c r="V41" s="301"/>
      <c r="W41" s="301"/>
      <c r="X41" s="301"/>
      <c r="Y41" s="301"/>
      <c r="Z41" s="301"/>
      <c r="AA41" s="301"/>
      <c r="AG41" s="301">
        <v>2</v>
      </c>
      <c r="AH41" s="301"/>
      <c r="AI41" s="301"/>
      <c r="AJ41" s="301" t="s">
        <v>39</v>
      </c>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M41" s="301">
        <v>14</v>
      </c>
      <c r="BN41" s="301"/>
      <c r="BO41" s="301"/>
      <c r="BP41" s="301" t="s">
        <v>66</v>
      </c>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1"/>
      <c r="CS41" s="301">
        <v>2</v>
      </c>
      <c r="CT41" s="301"/>
      <c r="CU41" s="301"/>
      <c r="CV41" s="301" t="s">
        <v>47</v>
      </c>
      <c r="CW41" s="301"/>
      <c r="CX41" s="301"/>
      <c r="CY41" s="301"/>
      <c r="CZ41" s="301"/>
      <c r="DA41" s="301"/>
      <c r="DB41" s="301"/>
      <c r="DC41" s="301"/>
      <c r="DD41" s="301"/>
      <c r="DE41" s="301"/>
      <c r="DF41" s="301"/>
      <c r="DG41" s="301"/>
      <c r="DH41" s="301"/>
      <c r="DI41" s="301"/>
      <c r="DJ41" s="301"/>
      <c r="DK41" s="301"/>
      <c r="DL41" s="301"/>
      <c r="DM41" s="301"/>
      <c r="DN41" s="301"/>
      <c r="DO41" s="301"/>
      <c r="DP41" s="301"/>
      <c r="DQ41" s="301"/>
      <c r="DR41" s="301"/>
      <c r="DS41" s="301"/>
    </row>
    <row r="42" spans="1:161" ht="14.25" hidden="1" customHeight="1" thickBot="1" x14ac:dyDescent="0.15">
      <c r="F42" s="301"/>
      <c r="G42" s="301"/>
      <c r="H42" s="301"/>
      <c r="I42" s="301"/>
      <c r="J42" s="301"/>
      <c r="K42" s="301"/>
      <c r="L42" s="301"/>
      <c r="M42" s="301"/>
      <c r="N42" s="301"/>
      <c r="O42" s="301"/>
      <c r="P42" s="301"/>
      <c r="Q42" s="301"/>
      <c r="R42" s="301"/>
      <c r="S42" s="301"/>
      <c r="T42" s="301"/>
      <c r="U42" s="301"/>
      <c r="V42" s="301"/>
      <c r="W42" s="301"/>
      <c r="X42" s="301"/>
      <c r="Y42" s="301"/>
      <c r="Z42" s="301"/>
      <c r="AA42" s="301"/>
      <c r="AG42" s="301">
        <v>6</v>
      </c>
      <c r="AH42" s="301"/>
      <c r="AI42" s="301"/>
      <c r="AJ42" s="301" t="s">
        <v>40</v>
      </c>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M42" s="301">
        <v>17</v>
      </c>
      <c r="BN42" s="301"/>
      <c r="BO42" s="301"/>
      <c r="BP42" s="260" t="s">
        <v>42</v>
      </c>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331"/>
      <c r="CS42" s="301"/>
      <c r="CT42" s="301"/>
      <c r="CU42" s="301"/>
      <c r="CV42" s="301"/>
      <c r="CW42" s="301"/>
      <c r="CX42" s="301"/>
      <c r="CY42" s="301"/>
      <c r="CZ42" s="301"/>
      <c r="DA42" s="301"/>
      <c r="DB42" s="301"/>
      <c r="DC42" s="301"/>
      <c r="DD42" s="301"/>
      <c r="DE42" s="301"/>
      <c r="DF42" s="301"/>
      <c r="DG42" s="301"/>
      <c r="DH42" s="301"/>
      <c r="DI42" s="301"/>
      <c r="DJ42" s="301"/>
      <c r="DK42" s="301"/>
      <c r="DL42" s="301"/>
      <c r="DM42" s="301"/>
      <c r="DN42" s="301"/>
      <c r="DO42" s="301"/>
      <c r="DP42" s="301"/>
      <c r="DQ42" s="301"/>
      <c r="DR42" s="301"/>
      <c r="DS42" s="301"/>
    </row>
    <row r="43" spans="1:161" ht="14.25" hidden="1" customHeight="1" thickBot="1" x14ac:dyDescent="0.15">
      <c r="F43" s="301"/>
      <c r="G43" s="301"/>
      <c r="H43" s="301"/>
      <c r="I43" s="301"/>
      <c r="J43" s="301"/>
      <c r="K43" s="301"/>
      <c r="L43" s="301"/>
      <c r="M43" s="301"/>
      <c r="N43" s="301"/>
      <c r="O43" s="301"/>
      <c r="P43" s="301"/>
      <c r="Q43" s="301"/>
      <c r="R43" s="301"/>
      <c r="S43" s="301"/>
      <c r="T43" s="301"/>
      <c r="U43" s="301"/>
      <c r="V43" s="301"/>
      <c r="W43" s="301"/>
      <c r="X43" s="301"/>
      <c r="Y43" s="301"/>
      <c r="Z43" s="301"/>
      <c r="AA43" s="301"/>
      <c r="AG43" s="301">
        <v>7</v>
      </c>
      <c r="AH43" s="301"/>
      <c r="AI43" s="301"/>
      <c r="AJ43" s="301" t="s">
        <v>53</v>
      </c>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M43" s="301">
        <v>19</v>
      </c>
      <c r="BN43" s="301"/>
      <c r="BO43" s="301"/>
      <c r="BP43" s="260" t="s">
        <v>43</v>
      </c>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33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301"/>
      <c r="DS43" s="301"/>
    </row>
    <row r="44" spans="1:161" ht="14.25" hidden="1" customHeight="1" thickBot="1" x14ac:dyDescent="0.15">
      <c r="F44" s="301"/>
      <c r="G44" s="301"/>
      <c r="H44" s="301"/>
      <c r="I44" s="301"/>
      <c r="J44" s="301"/>
      <c r="K44" s="301"/>
      <c r="L44" s="301"/>
      <c r="M44" s="301"/>
      <c r="N44" s="301"/>
      <c r="O44" s="301"/>
      <c r="P44" s="301"/>
      <c r="Q44" s="301"/>
      <c r="R44" s="301"/>
      <c r="S44" s="301"/>
      <c r="T44" s="301"/>
      <c r="U44" s="301"/>
      <c r="V44" s="301"/>
      <c r="W44" s="301"/>
      <c r="X44" s="301"/>
      <c r="Y44" s="301"/>
      <c r="Z44" s="301"/>
      <c r="AA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M44" s="301">
        <v>18</v>
      </c>
      <c r="BN44" s="301"/>
      <c r="BO44" s="301"/>
      <c r="BP44" s="260" t="s">
        <v>67</v>
      </c>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33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row>
    <row r="45" spans="1:161" ht="14.25" hidden="1" customHeight="1" thickBot="1" x14ac:dyDescent="0.15">
      <c r="F45" s="301"/>
      <c r="G45" s="301"/>
      <c r="H45" s="301"/>
      <c r="I45" s="301"/>
      <c r="J45" s="301"/>
      <c r="K45" s="301"/>
      <c r="L45" s="301"/>
      <c r="M45" s="301"/>
      <c r="N45" s="301"/>
      <c r="O45" s="301"/>
      <c r="P45" s="301"/>
      <c r="Q45" s="301"/>
      <c r="R45" s="301"/>
      <c r="S45" s="301"/>
      <c r="T45" s="301"/>
      <c r="U45" s="301"/>
      <c r="V45" s="301"/>
      <c r="W45" s="301"/>
      <c r="X45" s="301"/>
      <c r="Y45" s="301"/>
      <c r="Z45" s="301"/>
      <c r="AA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M45" s="301"/>
      <c r="BN45" s="301"/>
      <c r="BO45" s="301"/>
      <c r="BP45" s="260"/>
      <c r="BQ45" s="261"/>
      <c r="BR45" s="261"/>
      <c r="BS45" s="261"/>
      <c r="BT45" s="261"/>
      <c r="BU45" s="261"/>
      <c r="BV45" s="261"/>
      <c r="BW45" s="261"/>
      <c r="BX45" s="261"/>
      <c r="BY45" s="261"/>
      <c r="BZ45" s="261"/>
      <c r="CA45" s="261"/>
      <c r="CB45" s="261"/>
      <c r="CC45" s="261"/>
      <c r="CD45" s="261"/>
      <c r="CE45" s="261"/>
      <c r="CF45" s="261"/>
      <c r="CG45" s="261"/>
      <c r="CH45" s="261"/>
      <c r="CI45" s="261"/>
      <c r="CJ45" s="261"/>
      <c r="CK45" s="261"/>
      <c r="CL45" s="261"/>
      <c r="CM45" s="33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row>
    <row r="46" spans="1:161" ht="14.25" hidden="1" customHeight="1" thickBot="1" x14ac:dyDescent="0.15">
      <c r="F46" s="301"/>
      <c r="G46" s="301"/>
      <c r="H46" s="301"/>
      <c r="I46" s="301"/>
      <c r="J46" s="301"/>
      <c r="K46" s="301"/>
      <c r="L46" s="301"/>
      <c r="M46" s="301"/>
      <c r="N46" s="301"/>
      <c r="O46" s="301"/>
      <c r="P46" s="301"/>
      <c r="Q46" s="301"/>
      <c r="R46" s="301"/>
      <c r="S46" s="301"/>
      <c r="T46" s="301"/>
      <c r="U46" s="301"/>
      <c r="V46" s="301"/>
      <c r="W46" s="301"/>
      <c r="X46" s="301"/>
      <c r="Y46" s="301"/>
      <c r="Z46" s="301"/>
      <c r="AA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row>
    <row r="47" spans="1:161" ht="14.25" hidden="1" customHeight="1" thickBot="1" x14ac:dyDescent="0.15">
      <c r="F47" s="301"/>
      <c r="G47" s="301"/>
      <c r="H47" s="301"/>
      <c r="I47" s="301"/>
      <c r="J47" s="301"/>
      <c r="K47" s="301"/>
      <c r="L47" s="301"/>
      <c r="M47" s="301"/>
      <c r="N47" s="301"/>
      <c r="O47" s="301"/>
      <c r="P47" s="301"/>
      <c r="Q47" s="301"/>
      <c r="R47" s="301"/>
      <c r="S47" s="301"/>
      <c r="T47" s="301"/>
      <c r="U47" s="301"/>
      <c r="V47" s="301"/>
      <c r="W47" s="301"/>
      <c r="X47" s="301"/>
      <c r="Y47" s="301"/>
      <c r="Z47" s="301"/>
      <c r="AA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row>
    <row r="48" spans="1:161" ht="14.25" hidden="1" customHeight="1" thickBot="1" x14ac:dyDescent="0.15">
      <c r="F48" s="301"/>
      <c r="G48" s="301"/>
      <c r="H48" s="301"/>
      <c r="I48" s="301"/>
      <c r="J48" s="301"/>
      <c r="K48" s="301"/>
      <c r="L48" s="301"/>
      <c r="M48" s="301"/>
      <c r="N48" s="301"/>
      <c r="O48" s="301"/>
      <c r="P48" s="301"/>
      <c r="Q48" s="301"/>
      <c r="R48" s="301"/>
      <c r="S48" s="301"/>
      <c r="T48" s="301"/>
      <c r="U48" s="301"/>
      <c r="V48" s="301"/>
      <c r="W48" s="301"/>
      <c r="X48" s="301"/>
      <c r="Y48" s="301"/>
      <c r="Z48" s="301"/>
      <c r="AA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row>
    <row r="49" s="1" customFormat="1" ht="24.95" hidden="1" customHeight="1" x14ac:dyDescent="0.15"/>
    <row r="51" s="1" customFormat="1" ht="16.5" customHeight="1" x14ac:dyDescent="0.15"/>
    <row r="52" s="1" customFormat="1" ht="16.5" customHeight="1" x14ac:dyDescent="0.15"/>
    <row r="53" s="1" customFormat="1" ht="16.5" customHeight="1" x14ac:dyDescent="0.15"/>
    <row r="54" s="1" customFormat="1" ht="16.5" customHeight="1" x14ac:dyDescent="0.15"/>
    <row r="55" s="1" customFormat="1" ht="16.5" customHeight="1" x14ac:dyDescent="0.15"/>
    <row r="56" s="1" customFormat="1" ht="16.5" customHeight="1" x14ac:dyDescent="0.15"/>
    <row r="57" s="1" customFormat="1" ht="16.5" customHeight="1" x14ac:dyDescent="0.15"/>
    <row r="58" s="1" customFormat="1" ht="16.5" customHeight="1" x14ac:dyDescent="0.15"/>
    <row r="59" s="1" customFormat="1" ht="16.5" customHeight="1" x14ac:dyDescent="0.15"/>
    <row r="60" s="1" customFormat="1" ht="16.5" customHeight="1" x14ac:dyDescent="0.15"/>
    <row r="61" s="1" customFormat="1" ht="16.5" customHeight="1" x14ac:dyDescent="0.15"/>
    <row r="62" s="1" customFormat="1" ht="16.5" customHeight="1" x14ac:dyDescent="0.15"/>
    <row r="67" spans="169:209" ht="15" customHeight="1" thickBot="1" x14ac:dyDescent="0.2"/>
    <row r="68" spans="169:209" ht="15" customHeight="1" x14ac:dyDescent="0.15">
      <c r="FM68" s="120"/>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2"/>
    </row>
    <row r="69" spans="169:209" ht="15" customHeight="1" x14ac:dyDescent="0.15">
      <c r="FM69" s="123"/>
      <c r="FN69" s="459" t="s">
        <v>108</v>
      </c>
      <c r="FO69" s="460"/>
      <c r="FP69" s="461"/>
      <c r="FQ69" s="124" t="s">
        <v>119</v>
      </c>
      <c r="FR69" s="125"/>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7"/>
      <c r="HA69" s="128"/>
    </row>
    <row r="70" spans="169:209" ht="15" customHeight="1" x14ac:dyDescent="0.15">
      <c r="FM70" s="123"/>
      <c r="FN70" s="462" t="s">
        <v>109</v>
      </c>
      <c r="FO70" s="463"/>
      <c r="FP70" s="464"/>
      <c r="FQ70" s="129" t="s">
        <v>110</v>
      </c>
      <c r="FR70" s="129"/>
      <c r="FS70" s="130"/>
      <c r="FT70" s="130"/>
      <c r="FU70" s="130"/>
      <c r="FV70" s="130"/>
      <c r="FW70" s="130"/>
      <c r="FX70" s="130"/>
      <c r="FY70" s="130"/>
      <c r="FZ70" s="130"/>
      <c r="GA70" s="130"/>
      <c r="GB70" s="130"/>
      <c r="GC70" s="130"/>
      <c r="GD70" s="130"/>
      <c r="GE70" s="130"/>
      <c r="GF70" s="130"/>
      <c r="GG70" s="130"/>
      <c r="GH70" s="130"/>
      <c r="GI70" s="130"/>
      <c r="GJ70" s="130"/>
      <c r="GK70" s="130"/>
      <c r="GL70" s="130"/>
      <c r="GM70" s="130"/>
      <c r="GN70" s="130"/>
      <c r="GO70" s="130"/>
      <c r="GP70" s="130"/>
      <c r="GQ70" s="130"/>
      <c r="GR70" s="130"/>
      <c r="GS70" s="130"/>
      <c r="GT70" s="130"/>
      <c r="GU70" s="130"/>
      <c r="GV70" s="130"/>
      <c r="GW70" s="130"/>
      <c r="GX70" s="130"/>
      <c r="GY70" s="130"/>
      <c r="GZ70" s="131"/>
      <c r="HA70" s="128"/>
    </row>
    <row r="71" spans="169:209" ht="15" customHeight="1" x14ac:dyDescent="0.15">
      <c r="FM71" s="123"/>
      <c r="FN71" s="462" t="s">
        <v>111</v>
      </c>
      <c r="FO71" s="463"/>
      <c r="FP71" s="464"/>
      <c r="FQ71" s="132" t="s">
        <v>113</v>
      </c>
      <c r="FR71" s="132"/>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4"/>
      <c r="HA71" s="128"/>
    </row>
    <row r="72" spans="169:209" ht="15" customHeight="1" x14ac:dyDescent="0.15">
      <c r="FM72" s="123"/>
      <c r="FN72" s="450" t="s">
        <v>112</v>
      </c>
      <c r="FO72" s="135"/>
      <c r="FP72" s="135"/>
      <c r="FQ72" s="135"/>
      <c r="FR72" s="135"/>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7"/>
      <c r="HA72" s="128"/>
    </row>
    <row r="73" spans="169:209" ht="15" customHeight="1" x14ac:dyDescent="0.15">
      <c r="FM73" s="123"/>
      <c r="FN73" s="451"/>
      <c r="FO73" s="135" t="s">
        <v>114</v>
      </c>
      <c r="FP73" s="135"/>
      <c r="FQ73" s="135"/>
      <c r="FR73" s="135"/>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7"/>
      <c r="HA73" s="128"/>
    </row>
    <row r="74" spans="169:209" ht="15" customHeight="1" x14ac:dyDescent="0.15">
      <c r="FM74" s="123"/>
      <c r="FN74" s="451"/>
      <c r="FO74" s="135" t="s">
        <v>115</v>
      </c>
      <c r="FP74" s="135"/>
      <c r="FQ74" s="135"/>
      <c r="FR74" s="135"/>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7"/>
      <c r="HA74" s="128"/>
    </row>
    <row r="75" spans="169:209" ht="15" customHeight="1" x14ac:dyDescent="0.15">
      <c r="FM75" s="123"/>
      <c r="FN75" s="451"/>
      <c r="FO75" s="135" t="s">
        <v>116</v>
      </c>
      <c r="FP75" s="135"/>
      <c r="FQ75" s="135"/>
      <c r="FR75" s="135"/>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7"/>
      <c r="HA75" s="128"/>
    </row>
    <row r="76" spans="169:209" ht="15" customHeight="1" x14ac:dyDescent="0.15">
      <c r="FM76" s="123"/>
      <c r="FN76" s="452"/>
      <c r="FO76" s="132"/>
      <c r="FP76" s="132"/>
      <c r="FQ76" s="132"/>
      <c r="FR76" s="132"/>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4"/>
      <c r="HA76" s="128"/>
    </row>
    <row r="77" spans="169:209" ht="15" customHeight="1" thickBot="1" x14ac:dyDescent="0.2">
      <c r="FM77" s="138"/>
      <c r="FN77" s="139"/>
      <c r="FO77" s="139"/>
      <c r="FP77" s="139"/>
      <c r="FQ77" s="139"/>
      <c r="FR77" s="139"/>
      <c r="FS77" s="139"/>
      <c r="FT77" s="139"/>
      <c r="FU77" s="139"/>
      <c r="FV77" s="139"/>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40"/>
    </row>
    <row r="78" spans="169:209" ht="15" customHeight="1" x14ac:dyDescent="0.15"/>
  </sheetData>
  <sheetProtection algorithmName="SHA-512" hashValue="UJ7YUa5Yc4sdVcgMxhQ0BvspO2Q1FfCFP8g2Mxm/nprWGYSDOOw45KFFVH/ZB0BfMO1+dTii+U70aEG2Wh/aMg==" saltValue="kg8BcTLA/qO6X4IOWlMHdg==" spinCount="100000" sheet="1" objects="1" scenarios="1" formatCells="0" formatColumns="0" formatRows="0" insertColumns="0" insertRows="0" deleteColumns="0" deleteRows="0"/>
  <mergeCells count="406">
    <mergeCell ref="AR7:AT8"/>
    <mergeCell ref="AU7:AW8"/>
    <mergeCell ref="AX7:AZ8"/>
    <mergeCell ref="CS2:CU3"/>
    <mergeCell ref="BG2:CN3"/>
    <mergeCell ref="E2:BF3"/>
    <mergeCell ref="CV2:DB2"/>
    <mergeCell ref="DC2:DP2"/>
    <mergeCell ref="DT2:DZ2"/>
    <mergeCell ref="EC2:EI2"/>
    <mergeCell ref="EJ2:FD2"/>
    <mergeCell ref="CV3:DB3"/>
    <mergeCell ref="DC3:DI3"/>
    <mergeCell ref="DJ3:DP3"/>
    <mergeCell ref="DT3:DZ3"/>
    <mergeCell ref="EC3:EI3"/>
    <mergeCell ref="EJ3:EP3"/>
    <mergeCell ref="EQ3:EW3"/>
    <mergeCell ref="EX3:FD3"/>
    <mergeCell ref="DP10:FD10"/>
    <mergeCell ref="BG5:CS6"/>
    <mergeCell ref="E6:BC6"/>
    <mergeCell ref="CV6:DO7"/>
    <mergeCell ref="F7:R8"/>
    <mergeCell ref="BG7:CS8"/>
    <mergeCell ref="F11:R11"/>
    <mergeCell ref="U11:AY11"/>
    <mergeCell ref="AZ11:BB11"/>
    <mergeCell ref="BE11:BQ11"/>
    <mergeCell ref="BT11:DF11"/>
    <mergeCell ref="DI11:DN11"/>
    <mergeCell ref="F10:R10"/>
    <mergeCell ref="U10:BB10"/>
    <mergeCell ref="BE10:BQ10"/>
    <mergeCell ref="BT10:DF10"/>
    <mergeCell ref="DI10:DN10"/>
    <mergeCell ref="BA7:BC8"/>
    <mergeCell ref="T7:AC8"/>
    <mergeCell ref="AD7:AF8"/>
    <mergeCell ref="AG7:AI8"/>
    <mergeCell ref="AJ7:AL8"/>
    <mergeCell ref="AM7:AO8"/>
    <mergeCell ref="AP7:AQ8"/>
    <mergeCell ref="CV12:DG12"/>
    <mergeCell ref="DH12:DO12"/>
    <mergeCell ref="F12:R12"/>
    <mergeCell ref="U12:BB12"/>
    <mergeCell ref="BE12:BQ12"/>
    <mergeCell ref="BS12:BU12"/>
    <mergeCell ref="BV12:BX12"/>
    <mergeCell ref="BY12:CA12"/>
    <mergeCell ref="CB12:CD12"/>
    <mergeCell ref="CE12:CG12"/>
    <mergeCell ref="CH12:CJ12"/>
    <mergeCell ref="F13:R13"/>
    <mergeCell ref="U13:BB13"/>
    <mergeCell ref="BE13:BK13"/>
    <mergeCell ref="BM13:BO13"/>
    <mergeCell ref="BP13:BR13"/>
    <mergeCell ref="BS13:BU13"/>
    <mergeCell ref="CK12:CM12"/>
    <mergeCell ref="CN12:CP12"/>
    <mergeCell ref="CQ12:CU12"/>
    <mergeCell ref="CQ13:CU13"/>
    <mergeCell ref="CV13:DG13"/>
    <mergeCell ref="DH13:DO13"/>
    <mergeCell ref="DP13:EF13"/>
    <mergeCell ref="EG13:EN13"/>
    <mergeCell ref="EO13:FD13"/>
    <mergeCell ref="BV13:BX13"/>
    <mergeCell ref="BY13:CD13"/>
    <mergeCell ref="CE13:CG13"/>
    <mergeCell ref="CH13:CJ13"/>
    <mergeCell ref="CK13:CM13"/>
    <mergeCell ref="CN13:CP13"/>
    <mergeCell ref="DV14:FC14"/>
    <mergeCell ref="F15:R15"/>
    <mergeCell ref="U15:BB15"/>
    <mergeCell ref="BE15:BQ15"/>
    <mergeCell ref="BT15:BW15"/>
    <mergeCell ref="BZ15:DF15"/>
    <mergeCell ref="DI15:DS15"/>
    <mergeCell ref="DV15:FC15"/>
    <mergeCell ref="F14:R14"/>
    <mergeCell ref="U14:BB14"/>
    <mergeCell ref="BE14:BQ14"/>
    <mergeCell ref="BT14:BW14"/>
    <mergeCell ref="BZ14:DF14"/>
    <mergeCell ref="DH14:DT14"/>
    <mergeCell ref="EM16:EO16"/>
    <mergeCell ref="F16:R16"/>
    <mergeCell ref="U16:BB16"/>
    <mergeCell ref="BE16:BQ16"/>
    <mergeCell ref="BT16:DF16"/>
    <mergeCell ref="DI16:DS16"/>
    <mergeCell ref="DU16:DW16"/>
    <mergeCell ref="BS17:DG17"/>
    <mergeCell ref="DI17:DS17"/>
    <mergeCell ref="DU17:FD17"/>
    <mergeCell ref="BE17:BQ17"/>
    <mergeCell ref="F17:R17"/>
    <mergeCell ref="U17:AJ17"/>
    <mergeCell ref="AK17:AL17"/>
    <mergeCell ref="AM17:BB17"/>
    <mergeCell ref="DX16:DZ16"/>
    <mergeCell ref="EA16:EC16"/>
    <mergeCell ref="ED16:EF16"/>
    <mergeCell ref="EG16:EI16"/>
    <mergeCell ref="EJ16:EL16"/>
    <mergeCell ref="F20:R20"/>
    <mergeCell ref="T20:BC20"/>
    <mergeCell ref="BE20:BQ20"/>
    <mergeCell ref="BT20:DF20"/>
    <mergeCell ref="EP16:ER16"/>
    <mergeCell ref="ES16:EU16"/>
    <mergeCell ref="EV16:EX16"/>
    <mergeCell ref="EY16:FA16"/>
    <mergeCell ref="DI20:DS20"/>
    <mergeCell ref="DV20:FC20"/>
    <mergeCell ref="DU18:EI18"/>
    <mergeCell ref="EJ18:EP18"/>
    <mergeCell ref="ER18:FC18"/>
    <mergeCell ref="F19:R19"/>
    <mergeCell ref="U19:AN19"/>
    <mergeCell ref="AO19:BB19"/>
    <mergeCell ref="BE19:BQ19"/>
    <mergeCell ref="BT19:DF19"/>
    <mergeCell ref="DI19:DS19"/>
    <mergeCell ref="DU19:FD19"/>
    <mergeCell ref="CF18:CH18"/>
    <mergeCell ref="CM18:CQ18"/>
    <mergeCell ref="CU18:CW18"/>
    <mergeCell ref="FB16:FD16"/>
    <mergeCell ref="DA18:DC18"/>
    <mergeCell ref="DD18:DF18"/>
    <mergeCell ref="DI18:DS18"/>
    <mergeCell ref="F18:R18"/>
    <mergeCell ref="T18:AJ18"/>
    <mergeCell ref="AK18:BB18"/>
    <mergeCell ref="BE18:BQ18"/>
    <mergeCell ref="BS18:BW18"/>
    <mergeCell ref="BX18:BY18"/>
    <mergeCell ref="BZ18:CB18"/>
    <mergeCell ref="EA21:FD22"/>
    <mergeCell ref="BO22:CD22"/>
    <mergeCell ref="CE22:CV22"/>
    <mergeCell ref="A23:D23"/>
    <mergeCell ref="E23:G23"/>
    <mergeCell ref="H23:J23"/>
    <mergeCell ref="K23:M23"/>
    <mergeCell ref="N23:P23"/>
    <mergeCell ref="Q23:S23"/>
    <mergeCell ref="T23:V23"/>
    <mergeCell ref="E21:M22"/>
    <mergeCell ref="N21:S22"/>
    <mergeCell ref="T21:AE22"/>
    <mergeCell ref="AF21:BN22"/>
    <mergeCell ref="BO21:CV21"/>
    <mergeCell ref="CW21:DZ22"/>
    <mergeCell ref="CE23:CV23"/>
    <mergeCell ref="CW23:DZ23"/>
    <mergeCell ref="EA23:FD23"/>
    <mergeCell ref="BW23:BX23"/>
    <mergeCell ref="BY23:BZ23"/>
    <mergeCell ref="CA23:CB23"/>
    <mergeCell ref="CC23:CD23"/>
    <mergeCell ref="A24:D24"/>
    <mergeCell ref="E24:G24"/>
    <mergeCell ref="H24:J24"/>
    <mergeCell ref="K24:M24"/>
    <mergeCell ref="N24:P24"/>
    <mergeCell ref="Q24:S24"/>
    <mergeCell ref="T24:V24"/>
    <mergeCell ref="BS23:BT23"/>
    <mergeCell ref="BU23:BV23"/>
    <mergeCell ref="W23:Y23"/>
    <mergeCell ref="Z23:AB23"/>
    <mergeCell ref="AC23:AE23"/>
    <mergeCell ref="AF23:BN23"/>
    <mergeCell ref="BO23:BP23"/>
    <mergeCell ref="BQ23:BR23"/>
    <mergeCell ref="CE24:CV24"/>
    <mergeCell ref="CW24:DZ24"/>
    <mergeCell ref="EA24:FD24"/>
    <mergeCell ref="A25:D25"/>
    <mergeCell ref="E25:G25"/>
    <mergeCell ref="H25:J25"/>
    <mergeCell ref="K25:M25"/>
    <mergeCell ref="N25:P25"/>
    <mergeCell ref="Q25:S25"/>
    <mergeCell ref="T25:V25"/>
    <mergeCell ref="BS24:BT24"/>
    <mergeCell ref="BU24:BV24"/>
    <mergeCell ref="BW24:BX24"/>
    <mergeCell ref="BY24:BZ24"/>
    <mergeCell ref="CA24:CB24"/>
    <mergeCell ref="CC24:CD24"/>
    <mergeCell ref="W24:Y24"/>
    <mergeCell ref="Z24:AB24"/>
    <mergeCell ref="AC24:AE24"/>
    <mergeCell ref="AF24:BN24"/>
    <mergeCell ref="BO24:BP24"/>
    <mergeCell ref="BQ24:BR24"/>
    <mergeCell ref="CE25:CV25"/>
    <mergeCell ref="CW25:DZ25"/>
    <mergeCell ref="EA25:FD25"/>
    <mergeCell ref="A26:D26"/>
    <mergeCell ref="E26:G26"/>
    <mergeCell ref="H26:J26"/>
    <mergeCell ref="K26:M26"/>
    <mergeCell ref="N26:P26"/>
    <mergeCell ref="Q26:S26"/>
    <mergeCell ref="T26:V26"/>
    <mergeCell ref="BS25:BT25"/>
    <mergeCell ref="BU25:BV25"/>
    <mergeCell ref="BW25:BX25"/>
    <mergeCell ref="BY25:BZ25"/>
    <mergeCell ref="CA25:CB25"/>
    <mergeCell ref="CC25:CD25"/>
    <mergeCell ref="W25:Y25"/>
    <mergeCell ref="Z25:AB25"/>
    <mergeCell ref="AC25:AE25"/>
    <mergeCell ref="AF25:BN25"/>
    <mergeCell ref="BO25:BP25"/>
    <mergeCell ref="BQ25:BR25"/>
    <mergeCell ref="CE26:CV26"/>
    <mergeCell ref="CW26:DZ26"/>
    <mergeCell ref="EA26:FD26"/>
    <mergeCell ref="BW26:BX26"/>
    <mergeCell ref="A27:D27"/>
    <mergeCell ref="E27:G27"/>
    <mergeCell ref="H27:J27"/>
    <mergeCell ref="K27:M27"/>
    <mergeCell ref="N27:P27"/>
    <mergeCell ref="Q27:S27"/>
    <mergeCell ref="T27:V27"/>
    <mergeCell ref="BS26:BT26"/>
    <mergeCell ref="BU26:BV26"/>
    <mergeCell ref="BY26:BZ26"/>
    <mergeCell ref="CA26:CB26"/>
    <mergeCell ref="CC26:CD26"/>
    <mergeCell ref="W26:Y26"/>
    <mergeCell ref="Z26:AB26"/>
    <mergeCell ref="AC26:AE26"/>
    <mergeCell ref="AF26:BN26"/>
    <mergeCell ref="BO26:BP26"/>
    <mergeCell ref="BQ26:BR26"/>
    <mergeCell ref="CE27:CV27"/>
    <mergeCell ref="CW27:DZ27"/>
    <mergeCell ref="EA27:FD27"/>
    <mergeCell ref="A28:D28"/>
    <mergeCell ref="E28:G28"/>
    <mergeCell ref="H28:J28"/>
    <mergeCell ref="K28:M28"/>
    <mergeCell ref="N28:P28"/>
    <mergeCell ref="Q28:S28"/>
    <mergeCell ref="T28:V28"/>
    <mergeCell ref="BS27:BT27"/>
    <mergeCell ref="BU27:BV27"/>
    <mergeCell ref="BW27:BX27"/>
    <mergeCell ref="BY27:BZ27"/>
    <mergeCell ref="CA27:CB27"/>
    <mergeCell ref="CC27:CD27"/>
    <mergeCell ref="W27:Y27"/>
    <mergeCell ref="Z27:AB27"/>
    <mergeCell ref="AC27:AE27"/>
    <mergeCell ref="AF27:BN27"/>
    <mergeCell ref="BO27:BP27"/>
    <mergeCell ref="BQ27:BR27"/>
    <mergeCell ref="CE28:CV28"/>
    <mergeCell ref="CW28:DZ28"/>
    <mergeCell ref="EA28:FD28"/>
    <mergeCell ref="A29:D29"/>
    <mergeCell ref="E29:G29"/>
    <mergeCell ref="H29:J29"/>
    <mergeCell ref="K29:M29"/>
    <mergeCell ref="N29:P29"/>
    <mergeCell ref="Q29:S29"/>
    <mergeCell ref="T29:V29"/>
    <mergeCell ref="BS28:BT28"/>
    <mergeCell ref="BU28:BV28"/>
    <mergeCell ref="BW28:BX28"/>
    <mergeCell ref="BY28:BZ28"/>
    <mergeCell ref="CA28:CB28"/>
    <mergeCell ref="CC28:CD28"/>
    <mergeCell ref="W28:Y28"/>
    <mergeCell ref="Z28:AB28"/>
    <mergeCell ref="AC28:AE28"/>
    <mergeCell ref="AF28:BN28"/>
    <mergeCell ref="BO28:BP28"/>
    <mergeCell ref="BQ28:BR28"/>
    <mergeCell ref="CE29:CV29"/>
    <mergeCell ref="CW29:DZ29"/>
    <mergeCell ref="EA29:FD29"/>
    <mergeCell ref="EJ33:FD33"/>
    <mergeCell ref="F34:H34"/>
    <mergeCell ref="I34:AA34"/>
    <mergeCell ref="AG34:AI34"/>
    <mergeCell ref="AJ34:BG34"/>
    <mergeCell ref="BS29:BT29"/>
    <mergeCell ref="BU29:BV29"/>
    <mergeCell ref="BW29:BX29"/>
    <mergeCell ref="BY29:BZ29"/>
    <mergeCell ref="CA29:CB29"/>
    <mergeCell ref="CC29:CD29"/>
    <mergeCell ref="W29:Y29"/>
    <mergeCell ref="Z29:AB29"/>
    <mergeCell ref="AC29:AE29"/>
    <mergeCell ref="AF29:BN29"/>
    <mergeCell ref="BO29:BP29"/>
    <mergeCell ref="BQ29:BR29"/>
    <mergeCell ref="AG37:AI37"/>
    <mergeCell ref="AJ37:BG37"/>
    <mergeCell ref="F39:H39"/>
    <mergeCell ref="I39:AA39"/>
    <mergeCell ref="AG39:AI39"/>
    <mergeCell ref="AJ39:BG39"/>
    <mergeCell ref="F35:H35"/>
    <mergeCell ref="I35:AA35"/>
    <mergeCell ref="AG35:AI35"/>
    <mergeCell ref="AJ35:BG35"/>
    <mergeCell ref="F36:H36"/>
    <mergeCell ref="I36:AA36"/>
    <mergeCell ref="AG36:AI36"/>
    <mergeCell ref="AJ36:BG36"/>
    <mergeCell ref="BM39:BO39"/>
    <mergeCell ref="BP39:CM39"/>
    <mergeCell ref="CS39:CU39"/>
    <mergeCell ref="CV39:DS39"/>
    <mergeCell ref="F40:H40"/>
    <mergeCell ref="I40:AA40"/>
    <mergeCell ref="AG40:AI40"/>
    <mergeCell ref="AJ40:BG40"/>
    <mergeCell ref="BM40:BO40"/>
    <mergeCell ref="BP40:CM40"/>
    <mergeCell ref="CS40:CU40"/>
    <mergeCell ref="CV40:DS40"/>
    <mergeCell ref="F41:H41"/>
    <mergeCell ref="I41:AA41"/>
    <mergeCell ref="AG41:AI41"/>
    <mergeCell ref="AJ41:BG41"/>
    <mergeCell ref="BM41:BO41"/>
    <mergeCell ref="BP41:CM41"/>
    <mergeCell ref="CS41:CU41"/>
    <mergeCell ref="CV41:DS41"/>
    <mergeCell ref="CS42:CU42"/>
    <mergeCell ref="CV42:DS42"/>
    <mergeCell ref="F43:H43"/>
    <mergeCell ref="I43:AA43"/>
    <mergeCell ref="AG43:AI43"/>
    <mergeCell ref="AJ43:BG43"/>
    <mergeCell ref="BM43:BO43"/>
    <mergeCell ref="BP43:CM43"/>
    <mergeCell ref="CS43:CU43"/>
    <mergeCell ref="CV43:DS43"/>
    <mergeCell ref="F42:H42"/>
    <mergeCell ref="I42:AA42"/>
    <mergeCell ref="AG42:AI42"/>
    <mergeCell ref="AJ42:BG42"/>
    <mergeCell ref="BM42:BO42"/>
    <mergeCell ref="BP42:CM42"/>
    <mergeCell ref="I46:AA46"/>
    <mergeCell ref="AG46:AI46"/>
    <mergeCell ref="AJ46:BG46"/>
    <mergeCell ref="BM46:BO46"/>
    <mergeCell ref="BP46:CM46"/>
    <mergeCell ref="CS44:CU44"/>
    <mergeCell ref="CV44:DS44"/>
    <mergeCell ref="F45:H45"/>
    <mergeCell ref="I45:AA45"/>
    <mergeCell ref="AG45:AI45"/>
    <mergeCell ref="AJ45:BG45"/>
    <mergeCell ref="BM45:BO45"/>
    <mergeCell ref="BP45:CM45"/>
    <mergeCell ref="CS45:CU45"/>
    <mergeCell ref="CV45:DS45"/>
    <mergeCell ref="F44:H44"/>
    <mergeCell ref="I44:AA44"/>
    <mergeCell ref="AG44:AI44"/>
    <mergeCell ref="AJ44:BG44"/>
    <mergeCell ref="BM44:BO44"/>
    <mergeCell ref="BP44:CM44"/>
    <mergeCell ref="FN72:FN76"/>
    <mergeCell ref="CS48:CU48"/>
    <mergeCell ref="CV48:DS48"/>
    <mergeCell ref="DP11:FD12"/>
    <mergeCell ref="FN69:FP69"/>
    <mergeCell ref="FN70:FP70"/>
    <mergeCell ref="FN71:FP71"/>
    <mergeCell ref="F48:H48"/>
    <mergeCell ref="I48:AA48"/>
    <mergeCell ref="AG48:AI48"/>
    <mergeCell ref="AJ48:BG48"/>
    <mergeCell ref="BM48:BO48"/>
    <mergeCell ref="BP48:CM48"/>
    <mergeCell ref="CS46:CU46"/>
    <mergeCell ref="CV46:DS46"/>
    <mergeCell ref="F47:H47"/>
    <mergeCell ref="I47:AA47"/>
    <mergeCell ref="AG47:AI47"/>
    <mergeCell ref="AJ47:BG47"/>
    <mergeCell ref="BM47:BO47"/>
    <mergeCell ref="BP47:CM47"/>
    <mergeCell ref="CS47:CU47"/>
    <mergeCell ref="CV47:DS47"/>
    <mergeCell ref="F46:H46"/>
  </mergeCells>
  <phoneticPr fontId="1"/>
  <dataValidations count="2">
    <dataValidation type="whole" allowBlank="1" showInputMessage="1" showErrorMessage="1" error="取引先コードはカンマやハイフンを入力せず、数値のみで入力してください。_x000a_" sqref="DV15:FC15" xr:uid="{0ED8667E-4508-4BF0-BAA3-885027CBA7FB}">
      <formula1>0</formula1>
      <formula2>9999999999</formula2>
    </dataValidation>
    <dataValidation type="whole" allowBlank="1" showInputMessage="1" showErrorMessage="1" errorTitle="エラー" error="数値以外は入力できません。" sqref="U16:BB16 U12 BT16:DF16 U14:BB14" xr:uid="{1B799C02-5D5D-431D-A8AB-ABC8A0B05C7A}">
      <formula1>-999999999999999</formula1>
      <formula2>999999999999999</formula2>
    </dataValidation>
  </dataValidations>
  <printOptions horizontalCentered="1" verticalCentered="1"/>
  <pageMargins left="0.39370078740157483" right="0.39370078740157483" top="0.39370078740157483" bottom="0.39370078740157483"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Drop Down 1">
              <controlPr locked="0" defaultSize="0" autoLine="0" autoPict="0">
                <anchor moveWithCells="1">
                  <from>
                    <xdr:col>125</xdr:col>
                    <xdr:colOff>0</xdr:colOff>
                    <xdr:row>16</xdr:row>
                    <xdr:rowOff>47625</xdr:rowOff>
                  </from>
                  <to>
                    <xdr:col>145</xdr:col>
                    <xdr:colOff>0</xdr:colOff>
                    <xdr:row>16</xdr:row>
                    <xdr:rowOff>257175</xdr:rowOff>
                  </to>
                </anchor>
              </controlPr>
            </control>
          </mc:Choice>
        </mc:AlternateContent>
        <mc:AlternateContent xmlns:mc="http://schemas.openxmlformats.org/markup-compatibility/2006">
          <mc:Choice Requires="x14">
            <control shapeId="30722" r:id="rId5" name="Drop Down 2">
              <controlPr locked="0" defaultSize="0" autoLine="0" autoPict="0">
                <anchor moveWithCells="1">
                  <from>
                    <xdr:col>125</xdr:col>
                    <xdr:colOff>0</xdr:colOff>
                    <xdr:row>17</xdr:row>
                    <xdr:rowOff>47625</xdr:rowOff>
                  </from>
                  <to>
                    <xdr:col>144</xdr:col>
                    <xdr:colOff>57150</xdr:colOff>
                    <xdr:row>17</xdr:row>
                    <xdr:rowOff>257175</xdr:rowOff>
                  </to>
                </anchor>
              </controlPr>
            </control>
          </mc:Choice>
        </mc:AlternateContent>
        <mc:AlternateContent xmlns:mc="http://schemas.openxmlformats.org/markup-compatibility/2006">
          <mc:Choice Requires="x14">
            <control shapeId="30723" r:id="rId6" name="Drop Down 3">
              <controlPr locked="0" defaultSize="0" autoLine="0" autoPict="0">
                <anchor moveWithCells="1">
                  <from>
                    <xdr:col>20</xdr:col>
                    <xdr:colOff>0</xdr:colOff>
                    <xdr:row>17</xdr:row>
                    <xdr:rowOff>47625</xdr:rowOff>
                  </from>
                  <to>
                    <xdr:col>37</xdr:col>
                    <xdr:colOff>47625</xdr:colOff>
                    <xdr:row>17</xdr:row>
                    <xdr:rowOff>266700</xdr:rowOff>
                  </to>
                </anchor>
              </controlPr>
            </control>
          </mc:Choice>
        </mc:AlternateContent>
        <mc:AlternateContent xmlns:mc="http://schemas.openxmlformats.org/markup-compatibility/2006">
          <mc:Choice Requires="x14">
            <control shapeId="30724" r:id="rId7" name="Drop Down 4">
              <controlPr locked="0" defaultSize="0" autoLine="0" autoPict="0">
                <anchor moveWithCells="1">
                  <from>
                    <xdr:col>125</xdr:col>
                    <xdr:colOff>0</xdr:colOff>
                    <xdr:row>18</xdr:row>
                    <xdr:rowOff>47625</xdr:rowOff>
                  </from>
                  <to>
                    <xdr:col>144</xdr:col>
                    <xdr:colOff>57150</xdr:colOff>
                    <xdr:row>18</xdr:row>
                    <xdr:rowOff>257175</xdr:rowOff>
                  </to>
                </anchor>
              </controlPr>
            </control>
          </mc:Choice>
        </mc:AlternateContent>
        <mc:AlternateContent xmlns:mc="http://schemas.openxmlformats.org/markup-compatibility/2006">
          <mc:Choice Requires="x14">
            <control shapeId="30725" r:id="rId8" name="Option Button 5">
              <controlPr defaultSize="0" autoFill="0" autoLine="0" autoPict="0">
                <anchor moveWithCells="1">
                  <from>
                    <xdr:col>71</xdr:col>
                    <xdr:colOff>0</xdr:colOff>
                    <xdr:row>16</xdr:row>
                    <xdr:rowOff>0</xdr:rowOff>
                  </from>
                  <to>
                    <xdr:col>88</xdr:col>
                    <xdr:colOff>19050</xdr:colOff>
                    <xdr:row>17</xdr:row>
                    <xdr:rowOff>19050</xdr:rowOff>
                  </to>
                </anchor>
              </controlPr>
            </control>
          </mc:Choice>
        </mc:AlternateContent>
        <mc:AlternateContent xmlns:mc="http://schemas.openxmlformats.org/markup-compatibility/2006">
          <mc:Choice Requires="x14">
            <control shapeId="30726" r:id="rId9" name="Option Button 6">
              <controlPr defaultSize="0" autoFill="0" autoLine="0" autoPict="0">
                <anchor moveWithCells="1">
                  <from>
                    <xdr:col>88</xdr:col>
                    <xdr:colOff>0</xdr:colOff>
                    <xdr:row>16</xdr:row>
                    <xdr:rowOff>0</xdr:rowOff>
                  </from>
                  <to>
                    <xdr:col>106</xdr:col>
                    <xdr:colOff>0</xdr:colOff>
                    <xdr:row>17</xdr:row>
                    <xdr:rowOff>19050</xdr:rowOff>
                  </to>
                </anchor>
              </controlPr>
            </control>
          </mc:Choice>
        </mc:AlternateContent>
        <mc:AlternateContent xmlns:mc="http://schemas.openxmlformats.org/markup-compatibility/2006">
          <mc:Choice Requires="x14">
            <control shapeId="30727" r:id="rId10" name="注文書記載">
              <controlPr defaultSize="0" autoFill="0" autoPict="0">
                <anchor moveWithCells="1">
                  <from>
                    <xdr:col>70</xdr:col>
                    <xdr:colOff>0</xdr:colOff>
                    <xdr:row>16</xdr:row>
                    <xdr:rowOff>0</xdr:rowOff>
                  </from>
                  <to>
                    <xdr:col>111</xdr:col>
                    <xdr:colOff>0</xdr:colOff>
                    <xdr:row>17</xdr:row>
                    <xdr:rowOff>19050</xdr:rowOff>
                  </to>
                </anchor>
              </controlPr>
            </control>
          </mc:Choice>
        </mc:AlternateContent>
        <mc:AlternateContent xmlns:mc="http://schemas.openxmlformats.org/markup-compatibility/2006">
          <mc:Choice Requires="x14">
            <control shapeId="30728" r:id="rId11" name="見積区分">
              <controlPr defaultSize="0" autoFill="0" autoPict="0">
                <anchor moveWithCells="1">
                  <from>
                    <xdr:col>58</xdr:col>
                    <xdr:colOff>0</xdr:colOff>
                    <xdr:row>8</xdr:row>
                    <xdr:rowOff>0</xdr:rowOff>
                  </from>
                  <to>
                    <xdr:col>113</xdr:col>
                    <xdr:colOff>0</xdr:colOff>
                    <xdr:row>9</xdr:row>
                    <xdr:rowOff>247650</xdr:rowOff>
                  </to>
                </anchor>
              </controlPr>
            </control>
          </mc:Choice>
        </mc:AlternateContent>
        <mc:AlternateContent xmlns:mc="http://schemas.openxmlformats.org/markup-compatibility/2006">
          <mc:Choice Requires="x14">
            <control shapeId="30729" r:id="rId12" name="新規修正区分">
              <controlPr defaultSize="0" autoFill="0" autoPict="0">
                <anchor moveWithCells="1">
                  <from>
                    <xdr:col>58</xdr:col>
                    <xdr:colOff>0</xdr:colOff>
                    <xdr:row>8</xdr:row>
                    <xdr:rowOff>0</xdr:rowOff>
                  </from>
                  <to>
                    <xdr:col>113</xdr:col>
                    <xdr:colOff>0</xdr:colOff>
                    <xdr:row>9</xdr:row>
                    <xdr:rowOff>266700</xdr:rowOff>
                  </to>
                </anchor>
              </controlPr>
            </control>
          </mc:Choice>
        </mc:AlternateContent>
        <mc:AlternateContent xmlns:mc="http://schemas.openxmlformats.org/markup-compatibility/2006">
          <mc:Choice Requires="x14">
            <control shapeId="30730" r:id="rId13" name="注文書記載">
              <controlPr defaultSize="0" autoFill="0" autoPict="0">
                <anchor moveWithCells="1">
                  <from>
                    <xdr:col>70</xdr:col>
                    <xdr:colOff>0</xdr:colOff>
                    <xdr:row>16</xdr:row>
                    <xdr:rowOff>0</xdr:rowOff>
                  </from>
                  <to>
                    <xdr:col>111</xdr:col>
                    <xdr:colOff>0</xdr:colOff>
                    <xdr:row>17</xdr:row>
                    <xdr:rowOff>19050</xdr:rowOff>
                  </to>
                </anchor>
              </controlPr>
            </control>
          </mc:Choice>
        </mc:AlternateContent>
        <mc:AlternateContent xmlns:mc="http://schemas.openxmlformats.org/markup-compatibility/2006">
          <mc:Choice Requires="x14">
            <control shapeId="30731" r:id="rId14" name="見積区分">
              <controlPr defaultSize="0" autoFill="0" autoPict="0">
                <anchor moveWithCells="1">
                  <from>
                    <xdr:col>58</xdr:col>
                    <xdr:colOff>0</xdr:colOff>
                    <xdr:row>5</xdr:row>
                    <xdr:rowOff>0</xdr:rowOff>
                  </from>
                  <to>
                    <xdr:col>113</xdr:col>
                    <xdr:colOff>0</xdr:colOff>
                    <xdr:row>7</xdr:row>
                    <xdr:rowOff>19050</xdr:rowOff>
                  </to>
                </anchor>
              </controlPr>
            </control>
          </mc:Choice>
        </mc:AlternateContent>
        <mc:AlternateContent xmlns:mc="http://schemas.openxmlformats.org/markup-compatibility/2006">
          <mc:Choice Requires="x14">
            <control shapeId="30732" r:id="rId15" name="新規修正区分">
              <controlPr defaultSize="0" autoFill="0" autoPict="0">
                <anchor moveWithCells="1">
                  <from>
                    <xdr:col>58</xdr:col>
                    <xdr:colOff>0</xdr:colOff>
                    <xdr:row>7</xdr:row>
                    <xdr:rowOff>0</xdr:rowOff>
                  </from>
                  <to>
                    <xdr:col>113</xdr:col>
                    <xdr:colOff>0</xdr:colOff>
                    <xdr:row>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267</vt:i4>
      </vt:variant>
    </vt:vector>
  </HeadingPairs>
  <TitlesOfParts>
    <vt:vector size="270" baseType="lpstr">
      <vt:lpstr>見積書・発注依頼書 (入力)</vt:lpstr>
      <vt:lpstr>見積書・発注依頼書 (手書)</vt:lpstr>
      <vt:lpstr>記入例</vt:lpstr>
      <vt:lpstr>記入例!IJOB1</vt:lpstr>
      <vt:lpstr>'見積書・発注依頼書 (手書)'!IJOB1</vt:lpstr>
      <vt:lpstr>IJOB1</vt:lpstr>
      <vt:lpstr>記入例!IJOB2</vt:lpstr>
      <vt:lpstr>'見積書・発注依頼書 (手書)'!IJOB2</vt:lpstr>
      <vt:lpstr>IJOB2</vt:lpstr>
      <vt:lpstr>記入例!IJOB3</vt:lpstr>
      <vt:lpstr>'見積書・発注依頼書 (手書)'!IJOB3</vt:lpstr>
      <vt:lpstr>IJOB3</vt:lpstr>
      <vt:lpstr>記入例!IJOB4</vt:lpstr>
      <vt:lpstr>'見積書・発注依頼書 (手書)'!IJOB4</vt:lpstr>
      <vt:lpstr>IJOB4</vt:lpstr>
      <vt:lpstr>記入例!PJコード1</vt:lpstr>
      <vt:lpstr>'見積書・発注依頼書 (手書)'!PJコード1</vt:lpstr>
      <vt:lpstr>PJコード1</vt:lpstr>
      <vt:lpstr>記入例!PJコード2</vt:lpstr>
      <vt:lpstr>'見積書・発注依頼書 (手書)'!PJコード2</vt:lpstr>
      <vt:lpstr>PJコード2</vt:lpstr>
      <vt:lpstr>記入例!PJコード3</vt:lpstr>
      <vt:lpstr>'見積書・発注依頼書 (手書)'!PJコード3</vt:lpstr>
      <vt:lpstr>PJコード3</vt:lpstr>
      <vt:lpstr>記入例!PJコード4</vt:lpstr>
      <vt:lpstr>'見積書・発注依頼書 (手書)'!PJコード4</vt:lpstr>
      <vt:lpstr>PJコード4</vt:lpstr>
      <vt:lpstr>記入例!Print_Area</vt:lpstr>
      <vt:lpstr>記入例!バージョン番号</vt:lpstr>
      <vt:lpstr>バージョン番号</vt:lpstr>
      <vt:lpstr>記入例!金額取決月</vt:lpstr>
      <vt:lpstr>'見積書・発注依頼書 (手書)'!金額取決月</vt:lpstr>
      <vt:lpstr>金額取決月</vt:lpstr>
      <vt:lpstr>記入例!金額取決日</vt:lpstr>
      <vt:lpstr>'見積書・発注依頼書 (手書)'!金額取決日</vt:lpstr>
      <vt:lpstr>金額取決日</vt:lpstr>
      <vt:lpstr>記入例!金額取決年</vt:lpstr>
      <vt:lpstr>'見積書・発注依頼書 (手書)'!金額取決年</vt:lpstr>
      <vt:lpstr>金額取決年</vt:lpstr>
      <vt:lpstr>記入例!建設業許可番号</vt:lpstr>
      <vt:lpstr>'見積書・発注依頼書 (手書)'!建設業許可番号</vt:lpstr>
      <vt:lpstr>建設業許可番号</vt:lpstr>
      <vt:lpstr>記入例!見積依頼番号</vt:lpstr>
      <vt:lpstr>'見積書・発注依頼書 (手書)'!見積依頼番号</vt:lpstr>
      <vt:lpstr>見積依頼番号</vt:lpstr>
      <vt:lpstr>記入例!見積金額</vt:lpstr>
      <vt:lpstr>'見積書・発注依頼書 (手書)'!見積金額</vt:lpstr>
      <vt:lpstr>見積金額</vt:lpstr>
      <vt:lpstr>記入例!見積区分</vt:lpstr>
      <vt:lpstr>'見積書・発注依頼書 (手書)'!見積区分</vt:lpstr>
      <vt:lpstr>見積区分</vt:lpstr>
      <vt:lpstr>記入例!見積月</vt:lpstr>
      <vt:lpstr>'見積書・発注依頼書 (手書)'!見積月</vt:lpstr>
      <vt:lpstr>見積月</vt:lpstr>
      <vt:lpstr>記入例!見積日</vt:lpstr>
      <vt:lpstr>'見積書・発注依頼書 (手書)'!見積日</vt:lpstr>
      <vt:lpstr>見積日</vt:lpstr>
      <vt:lpstr>記入例!見積年</vt:lpstr>
      <vt:lpstr>'見積書・発注依頼書 (手書)'!見積年</vt:lpstr>
      <vt:lpstr>見積年</vt:lpstr>
      <vt:lpstr>記入例!見積納期From月</vt:lpstr>
      <vt:lpstr>'見積書・発注依頼書 (手書)'!見積納期From月</vt:lpstr>
      <vt:lpstr>見積納期From月</vt:lpstr>
      <vt:lpstr>記入例!見積納期From日</vt:lpstr>
      <vt:lpstr>'見積書・発注依頼書 (手書)'!見積納期From日</vt:lpstr>
      <vt:lpstr>見積納期From日</vt:lpstr>
      <vt:lpstr>記入例!見積納期From年</vt:lpstr>
      <vt:lpstr>'見積書・発注依頼書 (手書)'!見積納期From年</vt:lpstr>
      <vt:lpstr>見積納期From年</vt:lpstr>
      <vt:lpstr>記入例!見積納期To月</vt:lpstr>
      <vt:lpstr>'見積書・発注依頼書 (手書)'!見積納期To月</vt:lpstr>
      <vt:lpstr>見積納期To月</vt:lpstr>
      <vt:lpstr>記入例!見積納期To日</vt:lpstr>
      <vt:lpstr>'見積書・発注依頼書 (手書)'!見積納期To日</vt:lpstr>
      <vt:lpstr>見積納期To日</vt:lpstr>
      <vt:lpstr>記入例!見積納期To年</vt:lpstr>
      <vt:lpstr>'見積書・発注依頼書 (手書)'!見積納期To年</vt:lpstr>
      <vt:lpstr>見積納期To年</vt:lpstr>
      <vt:lpstr>記入例!見積番号</vt:lpstr>
      <vt:lpstr>'見積書・発注依頼書 (手書)'!見積番号</vt:lpstr>
      <vt:lpstr>見積番号</vt:lpstr>
      <vt:lpstr>記入例!見積有効期間</vt:lpstr>
      <vt:lpstr>'見積書・発注依頼書 (手書)'!見積有効期間</vt:lpstr>
      <vt:lpstr>見積有効期間</vt:lpstr>
      <vt:lpstr>記入例!現場名</vt:lpstr>
      <vt:lpstr>'見積書・発注依頼書 (手書)'!現場名</vt:lpstr>
      <vt:lpstr>現場名</vt:lpstr>
      <vt:lpstr>記入例!購買部署</vt:lpstr>
      <vt:lpstr>'見積書・発注依頼書 (手書)'!購買部署</vt:lpstr>
      <vt:lpstr>購買部署</vt:lpstr>
      <vt:lpstr>記入例!仕事番号1</vt:lpstr>
      <vt:lpstr>'見積書・発注依頼書 (手書)'!仕事番号1</vt:lpstr>
      <vt:lpstr>仕事番号1</vt:lpstr>
      <vt:lpstr>記入例!仕事番号2</vt:lpstr>
      <vt:lpstr>'見積書・発注依頼書 (手書)'!仕事番号2</vt:lpstr>
      <vt:lpstr>仕事番号2</vt:lpstr>
      <vt:lpstr>記入例!仕事番号3</vt:lpstr>
      <vt:lpstr>'見積書・発注依頼書 (手書)'!仕事番号3</vt:lpstr>
      <vt:lpstr>仕事番号3</vt:lpstr>
      <vt:lpstr>記入例!仕事番号4</vt:lpstr>
      <vt:lpstr>'見積書・発注依頼書 (手書)'!仕事番号4</vt:lpstr>
      <vt:lpstr>仕事番号4</vt:lpstr>
      <vt:lpstr>記入例!仕事番号5</vt:lpstr>
      <vt:lpstr>'見積書・発注依頼書 (手書)'!仕事番号5</vt:lpstr>
      <vt:lpstr>仕事番号5</vt:lpstr>
      <vt:lpstr>記入例!仕事番号6</vt:lpstr>
      <vt:lpstr>'見積書・発注依頼書 (手書)'!仕事番号6</vt:lpstr>
      <vt:lpstr>仕事番号6</vt:lpstr>
      <vt:lpstr>記入例!仕事番号7</vt:lpstr>
      <vt:lpstr>'見積書・発注依頼書 (手書)'!仕事番号7</vt:lpstr>
      <vt:lpstr>仕事番号7</vt:lpstr>
      <vt:lpstr>記入例!子会社仕事番号1</vt:lpstr>
      <vt:lpstr>'見積書・発注依頼書 (手書)'!子会社仕事番号1</vt:lpstr>
      <vt:lpstr>子会社仕事番号1</vt:lpstr>
      <vt:lpstr>記入例!子会社仕事番号10</vt:lpstr>
      <vt:lpstr>'見積書・発注依頼書 (手書)'!子会社仕事番号10</vt:lpstr>
      <vt:lpstr>子会社仕事番号10</vt:lpstr>
      <vt:lpstr>記入例!子会社仕事番号2</vt:lpstr>
      <vt:lpstr>'見積書・発注依頼書 (手書)'!子会社仕事番号2</vt:lpstr>
      <vt:lpstr>子会社仕事番号2</vt:lpstr>
      <vt:lpstr>記入例!子会社仕事番号3</vt:lpstr>
      <vt:lpstr>'見積書・発注依頼書 (手書)'!子会社仕事番号3</vt:lpstr>
      <vt:lpstr>子会社仕事番号3</vt:lpstr>
      <vt:lpstr>記入例!子会社仕事番号4</vt:lpstr>
      <vt:lpstr>'見積書・発注依頼書 (手書)'!子会社仕事番号4</vt:lpstr>
      <vt:lpstr>子会社仕事番号4</vt:lpstr>
      <vt:lpstr>記入例!子会社仕事番号5</vt:lpstr>
      <vt:lpstr>'見積書・発注依頼書 (手書)'!子会社仕事番号5</vt:lpstr>
      <vt:lpstr>子会社仕事番号5</vt:lpstr>
      <vt:lpstr>記入例!子会社仕事番号6</vt:lpstr>
      <vt:lpstr>'見積書・発注依頼書 (手書)'!子会社仕事番号6</vt:lpstr>
      <vt:lpstr>子会社仕事番号6</vt:lpstr>
      <vt:lpstr>記入例!子会社仕事番号7</vt:lpstr>
      <vt:lpstr>'見積書・発注依頼書 (手書)'!子会社仕事番号7</vt:lpstr>
      <vt:lpstr>子会社仕事番号7</vt:lpstr>
      <vt:lpstr>記入例!子会社仕事番号8</vt:lpstr>
      <vt:lpstr>'見積書・発注依頼書 (手書)'!子会社仕事番号8</vt:lpstr>
      <vt:lpstr>子会社仕事番号8</vt:lpstr>
      <vt:lpstr>記入例!子会社仕事番号9</vt:lpstr>
      <vt:lpstr>'見積書・発注依頼書 (手書)'!子会社仕事番号9</vt:lpstr>
      <vt:lpstr>子会社仕事番号9</vt:lpstr>
      <vt:lpstr>記入例!支払条件</vt:lpstr>
      <vt:lpstr>'見積書・発注依頼書 (手書)'!支払条件</vt:lpstr>
      <vt:lpstr>支払条件</vt:lpstr>
      <vt:lpstr>記入例!支払条件その他</vt:lpstr>
      <vt:lpstr>'見積書・発注依頼書 (手書)'!支払条件その他</vt:lpstr>
      <vt:lpstr>支払条件その他</vt:lpstr>
      <vt:lpstr>記入例!支払条件取込</vt:lpstr>
      <vt:lpstr>'見積書・発注依頼書 (手書)'!支払条件取込</vt:lpstr>
      <vt:lpstr>支払条件取込</vt:lpstr>
      <vt:lpstr>記入例!支払条件出力</vt:lpstr>
      <vt:lpstr>'見積書・発注依頼書 (手書)'!支払条件出力</vt:lpstr>
      <vt:lpstr>支払条件出力</vt:lpstr>
      <vt:lpstr>記入例!次ページ有無</vt:lpstr>
      <vt:lpstr>'見積書・発注依頼書 (手書)'!次ページ有無</vt:lpstr>
      <vt:lpstr>次ページ有無</vt:lpstr>
      <vt:lpstr>記入例!社員No</vt:lpstr>
      <vt:lpstr>'見積書・発注依頼書 (手書)'!社員No</vt:lpstr>
      <vt:lpstr>社員No</vt:lpstr>
      <vt:lpstr>記入例!社名</vt:lpstr>
      <vt:lpstr>'見積書・発注依頼書 (手書)'!社名</vt:lpstr>
      <vt:lpstr>社名</vt:lpstr>
      <vt:lpstr>記入例!取引先コード</vt:lpstr>
      <vt:lpstr>'見積書・発注依頼書 (手書)'!取引先コード</vt:lpstr>
      <vt:lpstr>取引先コード</vt:lpstr>
      <vt:lpstr>記入例!取決金額</vt:lpstr>
      <vt:lpstr>'見積書・発注依頼書 (手書)'!取決金額</vt:lpstr>
      <vt:lpstr>取決金額</vt:lpstr>
      <vt:lpstr>記入例!住所１</vt:lpstr>
      <vt:lpstr>'見積書・発注依頼書 (手書)'!住所１</vt:lpstr>
      <vt:lpstr>住所１</vt:lpstr>
      <vt:lpstr>記入例!住所２</vt:lpstr>
      <vt:lpstr>'見積書・発注依頼書 (手書)'!住所２</vt:lpstr>
      <vt:lpstr>住所２</vt:lpstr>
      <vt:lpstr>記入例!消費税</vt:lpstr>
      <vt:lpstr>'見積書・発注依頼書 (手書)'!消費税</vt:lpstr>
      <vt:lpstr>消費税</vt:lpstr>
      <vt:lpstr>記入例!消費税区分</vt:lpstr>
      <vt:lpstr>'見積書・発注依頼書 (手書)'!消費税区分</vt:lpstr>
      <vt:lpstr>消費税区分</vt:lpstr>
      <vt:lpstr>記入例!消費税区分その他</vt:lpstr>
      <vt:lpstr>'見積書・発注依頼書 (手書)'!消費税区分その他</vt:lpstr>
      <vt:lpstr>消費税区分その他</vt:lpstr>
      <vt:lpstr>記入例!消費税区分出力</vt:lpstr>
      <vt:lpstr>'見積書・発注依頼書 (手書)'!消費税区分出力</vt:lpstr>
      <vt:lpstr>消費税区分出力</vt:lpstr>
      <vt:lpstr>記入例!消費税取込</vt:lpstr>
      <vt:lpstr>'見積書・発注依頼書 (手書)'!消費税取込</vt:lpstr>
      <vt:lpstr>消費税取込</vt:lpstr>
      <vt:lpstr>記入例!新規修正区分</vt:lpstr>
      <vt:lpstr>'見積書・発注依頼書 (手書)'!新規修正区分</vt:lpstr>
      <vt:lpstr>新規修正区分</vt:lpstr>
      <vt:lpstr>記入例!税込金額</vt:lpstr>
      <vt:lpstr>'見積書・発注依頼書 (手書)'!税込金額</vt:lpstr>
      <vt:lpstr>税込金額</vt:lpstr>
      <vt:lpstr>記入例!相殺予定金額</vt:lpstr>
      <vt:lpstr>'見積書・発注依頼書 (手書)'!相殺予定金額</vt:lpstr>
      <vt:lpstr>相殺予定金額</vt:lpstr>
      <vt:lpstr>記入例!注文書記載</vt:lpstr>
      <vt:lpstr>'見積書・発注依頼書 (手書)'!注文書記載</vt:lpstr>
      <vt:lpstr>注文書記載</vt:lpstr>
      <vt:lpstr>記入例!注文書記載出力</vt:lpstr>
      <vt:lpstr>'見積書・発注依頼書 (手書)'!注文書記載出力</vt:lpstr>
      <vt:lpstr>注文書記載出力</vt:lpstr>
      <vt:lpstr>記入例!注文摘要</vt:lpstr>
      <vt:lpstr>'見積書・発注依頼書 (手書)'!注文摘要</vt:lpstr>
      <vt:lpstr>注文摘要</vt:lpstr>
      <vt:lpstr>記入例!注文摘要取込</vt:lpstr>
      <vt:lpstr>'見積書・発注依頼書 (手書)'!注文摘要取込</vt:lpstr>
      <vt:lpstr>注文摘要取込</vt:lpstr>
      <vt:lpstr>記入例!注文摘要出力</vt:lpstr>
      <vt:lpstr>'見積書・発注依頼書 (手書)'!注文摘要出力</vt:lpstr>
      <vt:lpstr>注文摘要出力</vt:lpstr>
      <vt:lpstr>記入例!注文納期From月</vt:lpstr>
      <vt:lpstr>'見積書・発注依頼書 (手書)'!注文納期From月</vt:lpstr>
      <vt:lpstr>注文納期From月</vt:lpstr>
      <vt:lpstr>記入例!注文納期From日</vt:lpstr>
      <vt:lpstr>'見積書・発注依頼書 (手書)'!注文納期From日</vt:lpstr>
      <vt:lpstr>注文納期From日</vt:lpstr>
      <vt:lpstr>記入例!注文納期From年</vt:lpstr>
      <vt:lpstr>'見積書・発注依頼書 (手書)'!注文納期From年</vt:lpstr>
      <vt:lpstr>注文納期From年</vt:lpstr>
      <vt:lpstr>記入例!注文納期To月</vt:lpstr>
      <vt:lpstr>'見積書・発注依頼書 (手書)'!注文納期To月</vt:lpstr>
      <vt:lpstr>注文納期To月</vt:lpstr>
      <vt:lpstr>記入例!注文納期To日</vt:lpstr>
      <vt:lpstr>'見積書・発注依頼書 (手書)'!注文納期To日</vt:lpstr>
      <vt:lpstr>注文納期To日</vt:lpstr>
      <vt:lpstr>記入例!注文納期To年</vt:lpstr>
      <vt:lpstr>'見積書・発注依頼書 (手書)'!注文納期To年</vt:lpstr>
      <vt:lpstr>注文納期To年</vt:lpstr>
      <vt:lpstr>記入例!注文納入場所</vt:lpstr>
      <vt:lpstr>'見積書・発注依頼書 (手書)'!注文納入場所</vt:lpstr>
      <vt:lpstr>注文納入場所</vt:lpstr>
      <vt:lpstr>記入例!調達部署</vt:lpstr>
      <vt:lpstr>'見積書・発注依頼書 (手書)'!調達部署</vt:lpstr>
      <vt:lpstr>調達部署</vt:lpstr>
      <vt:lpstr>記入例!摘要</vt:lpstr>
      <vt:lpstr>'見積書・発注依頼書 (手書)'!摘要</vt:lpstr>
      <vt:lpstr>摘要</vt:lpstr>
      <vt:lpstr>記入例!電話番号</vt:lpstr>
      <vt:lpstr>'見積書・発注依頼書 (手書)'!電話番号</vt:lpstr>
      <vt:lpstr>電話番号</vt:lpstr>
      <vt:lpstr>記入例!特記事項</vt:lpstr>
      <vt:lpstr>'見積書・発注依頼書 (手書)'!特記事項</vt:lpstr>
      <vt:lpstr>特記事項</vt:lpstr>
      <vt:lpstr>記入例!内容</vt:lpstr>
      <vt:lpstr>'見積書・発注依頼書 (手書)'!内容</vt:lpstr>
      <vt:lpstr>内容</vt:lpstr>
      <vt:lpstr>記入例!納入場所</vt:lpstr>
      <vt:lpstr>'見積書・発注依頼書 (手書)'!納入場所</vt:lpstr>
      <vt:lpstr>納入場所</vt:lpstr>
      <vt:lpstr>記入例!法定福利費</vt:lpstr>
      <vt:lpstr>'見積書・発注依頼書 (手書)'!法定福利費</vt:lpstr>
      <vt:lpstr>法定福利費</vt:lpstr>
      <vt:lpstr>記入例!法定福利費取込</vt:lpstr>
      <vt:lpstr>'見積書・発注依頼書 (手書)'!法定福利費取込</vt:lpstr>
      <vt:lpstr>法定福利費取込</vt:lpstr>
      <vt:lpstr>記入例!法定福利費出力</vt:lpstr>
      <vt:lpstr>'見積書・発注依頼書 (手書)'!法定福利費出力</vt:lpstr>
      <vt:lpstr>法定福利費出力</vt:lpstr>
      <vt:lpstr>記入例!有償支給先コード</vt:lpstr>
      <vt:lpstr>'見積書・発注依頼書 (手書)'!有償支給先コード</vt:lpstr>
      <vt:lpstr>有償支給先コード</vt:lpstr>
      <vt:lpstr>記入例!有償支給先名称</vt:lpstr>
      <vt:lpstr>'見積書・発注依頼書 (手書)'!有償支給先名称</vt:lpstr>
      <vt:lpstr>有償支給先名称</vt:lpstr>
      <vt:lpstr>記入例!郵便番号</vt:lpstr>
      <vt:lpstr>'見積書・発注依頼書 (手書)'!郵便番号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NEHEC</dc:creator>
  <cp:lastModifiedBy>Administrator</cp:lastModifiedBy>
  <cp:lastPrinted>2024-03-08T07:26:17Z</cp:lastPrinted>
  <dcterms:created xsi:type="dcterms:W3CDTF">2016-01-15T01:16:38Z</dcterms:created>
  <dcterms:modified xsi:type="dcterms:W3CDTF">2024-03-14T02:46:22Z</dcterms:modified>
</cp:coreProperties>
</file>